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C:\Users\Rohit\Downloads\"/>
    </mc:Choice>
  </mc:AlternateContent>
  <xr:revisionPtr revIDLastSave="0" documentId="13_ncr:201_{1532EDD7-AE21-443D-B070-8F3125E24716}" xr6:coauthVersionLast="47" xr6:coauthVersionMax="47" xr10:uidLastSave="{00000000-0000-0000-0000-000000000000}"/>
  <bookViews>
    <workbookView xWindow="2280" yWindow="588" windowWidth="16092" windowHeight="8520" tabRatio="857" firstSheet="2" activeTab="3" xr2:uid="{00000000-000D-0000-FFFF-FFFF00000000}"/>
  </bookViews>
  <sheets>
    <sheet name="Instruction" sheetId="22" state="hidden" r:id="rId1"/>
    <sheet name="Instructions EN A. Form" sheetId="36" r:id="rId2"/>
    <sheet name="Instructions FR A. Form" sheetId="37" r:id="rId3"/>
    <sheet name="Application Form" sheetId="26" r:id="rId4"/>
    <sheet name="Instructions EN SA" sheetId="34" r:id="rId5"/>
    <sheet name="Instructions FR SA" sheetId="38" r:id="rId6"/>
    <sheet name="SA Form" sheetId="30" r:id="rId7"/>
    <sheet name="File Num" sheetId="39" r:id="rId8"/>
    <sheet name="Programme SA" sheetId="31" state="hidden" r:id="rId9"/>
    <sheet name="Portfolio SA" sheetId="32" state="hidden" r:id="rId10"/>
    <sheet name="Lists" sheetId="28" state="hidden" r:id="rId11"/>
  </sheets>
  <externalReferences>
    <externalReference r:id="rId12"/>
  </externalReferences>
  <definedNames>
    <definedName name="Civilité" localSheetId="1">[1]Lists!$B$2:$B$3</definedName>
    <definedName name="Civilité" localSheetId="4">[1]Lists!$B$2:$B$3</definedName>
    <definedName name="Civilité" localSheetId="2">[1]Lists!$B$2:$B$3</definedName>
    <definedName name="Civilité" localSheetId="5">[1]Lists!$B$2:$B$3</definedName>
    <definedName name="Civilité">Lists!$B$2:$B$3</definedName>
    <definedName name="Langue" localSheetId="1">[1]Lists!$E$2:$E$216</definedName>
    <definedName name="Langue" localSheetId="4">[1]Lists!$E$2:$E$216</definedName>
    <definedName name="Langue" localSheetId="2">[1]Lists!$E$2:$E$216</definedName>
    <definedName name="Langue" localSheetId="5">[1]Lists!$E$2:$E$216</definedName>
    <definedName name="Langue">Lists!$E$2:$E$216</definedName>
    <definedName name="Niveau" localSheetId="1">[1]Lists!$A$2:$A$5</definedName>
    <definedName name="Niveau" localSheetId="4">[1]Lists!$A$2:$A$5</definedName>
    <definedName name="Niveau" localSheetId="2">[1]Lists!$A$2:$A$5</definedName>
    <definedName name="Niveau" localSheetId="5">[1]Lists!$A$2:$A$5</definedName>
    <definedName name="Niveau">Lists!$A$2:$A$5</definedName>
    <definedName name="Niveau_c" localSheetId="1">[1]Lists!$G$2:$G$5</definedName>
    <definedName name="Niveau_c" localSheetId="4">[1]Lists!$G$2:$G$5</definedName>
    <definedName name="Niveau_c" localSheetId="2">[1]Lists!$G$2:$G$5</definedName>
    <definedName name="Niveau_c" localSheetId="5">[1]Lists!$G$2:$G$5</definedName>
    <definedName name="Niveau_c">Lists!$G$2:$G$5</definedName>
    <definedName name="Niveau_l" localSheetId="1">[1]Lists!$F$2:$F$6</definedName>
    <definedName name="Niveau_l" localSheetId="4">[1]Lists!$F$2:$F$6</definedName>
    <definedName name="Niveau_l" localSheetId="2">[1]Lists!$F$2:$F$6</definedName>
    <definedName name="Niveau_l" localSheetId="5">[1]Lists!$F$2:$F$6</definedName>
    <definedName name="Niveau_l">Lists!$F$2:$F$6</definedName>
    <definedName name="Phase" localSheetId="1">[1]Lists!$H$2:$H$4</definedName>
    <definedName name="Phase" localSheetId="4">[1]Lists!$H$2:$H$4</definedName>
    <definedName name="Phase" localSheetId="2">[1]Lists!$H$2:$H$4</definedName>
    <definedName name="Phase" localSheetId="5">[1]Lists!$H$2:$H$4</definedName>
    <definedName name="Phase">Lists!$H$2:$H$4</definedName>
    <definedName name="_xlnm.Print_Area" localSheetId="3">'Application Form'!$A$1:$G$193</definedName>
    <definedName name="_xlnm.Print_Area" localSheetId="0">Instruction!$A$1:$E$14</definedName>
    <definedName name="ScaleK" localSheetId="1">[1]Lists!$I$2:$I$6</definedName>
    <definedName name="ScaleK" localSheetId="4">[1]Lists!$I$2:$I$6</definedName>
    <definedName name="ScaleK" localSheetId="2">[1]Lists!$I$2:$I$6</definedName>
    <definedName name="ScaleK" localSheetId="5">[1]Lists!$I$2:$I$6</definedName>
    <definedName name="ScaleK">Lists!$I$2:$I$6</definedName>
    <definedName name="ScaleSA" localSheetId="1">[1]Lists!$J$2:$J$3</definedName>
    <definedName name="ScaleSA" localSheetId="4">[1]Lists!$J$2:$J$3</definedName>
    <definedName name="ScaleSA" localSheetId="2">[1]Lists!$J$2:$J$3</definedName>
    <definedName name="ScaleSA" localSheetId="5">[1]Lists!$J$2:$J$3</definedName>
    <definedName name="ScaleSA">Lists!$J$2:$J$3</definedName>
    <definedName name="Type_fem" localSheetId="1">[1]Lists!$D$2:$D$3</definedName>
    <definedName name="Type_fem" localSheetId="4">[1]Lists!$D$2:$D$3</definedName>
    <definedName name="Type_fem" localSheetId="2">[1]Lists!$D$2:$D$3</definedName>
    <definedName name="Type_fem" localSheetId="5">[1]Lists!$D$2:$D$3</definedName>
    <definedName name="Type_fem">Lists!$D$2:$D$3</definedName>
    <definedName name="Type_masc" localSheetId="1">[1]Lists!$C$2:$C$3</definedName>
    <definedName name="Type_masc" localSheetId="4">[1]Lists!$C$2:$C$3</definedName>
    <definedName name="Type_masc" localSheetId="2">[1]Lists!$C$2:$C$3</definedName>
    <definedName name="Type_masc" localSheetId="5">[1]Lists!$C$2:$C$3</definedName>
    <definedName name="Type_masc">Lists!$C$2:$C$3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1" i="30" l="1"/>
  <c r="D176" i="30"/>
  <c r="D170" i="30"/>
  <c r="D164" i="30"/>
  <c r="D157" i="30"/>
  <c r="D152" i="30"/>
  <c r="D146" i="30"/>
  <c r="D140" i="30"/>
  <c r="D134" i="30"/>
  <c r="D129" i="30"/>
  <c r="D123" i="30"/>
  <c r="D118" i="30"/>
  <c r="D114" i="30"/>
  <c r="D105" i="30"/>
  <c r="D99" i="30"/>
  <c r="D93" i="30"/>
  <c r="D87" i="30"/>
  <c r="D82" i="30"/>
  <c r="D76" i="30"/>
  <c r="D70" i="30"/>
  <c r="D64" i="30"/>
  <c r="D58" i="30"/>
  <c r="D52" i="30"/>
  <c r="D43" i="30"/>
  <c r="D39" i="30"/>
  <c r="D35" i="30"/>
  <c r="D28" i="30"/>
  <c r="D20" i="30"/>
  <c r="C11" i="30"/>
  <c r="C10" i="30"/>
  <c r="C9" i="30"/>
  <c r="A8" i="30"/>
  <c r="D11" i="30" l="1"/>
  <c r="D10" i="30"/>
  <c r="D9" i="30"/>
  <c r="E10" i="30" l="1"/>
</calcChain>
</file>

<file path=xl/sharedStrings.xml><?xml version="1.0" encoding="utf-8"?>
<sst xmlns="http://schemas.openxmlformats.org/spreadsheetml/2006/main" count="756" uniqueCount="640">
  <si>
    <t>Niveaux A, B et C</t>
  </si>
  <si>
    <r>
      <t xml:space="preserve">Renseigner uniquement la colonne </t>
    </r>
    <r>
      <rPr>
        <b/>
        <sz val="10"/>
        <color theme="1"/>
        <rFont val="Arial"/>
        <family val="2"/>
      </rPr>
      <t>Connaissance</t>
    </r>
  </si>
  <si>
    <t>Domaine</t>
  </si>
  <si>
    <t>Niveau D</t>
  </si>
  <si>
    <t>Nom et Prénom du candidat - Niveau présenté</t>
  </si>
  <si>
    <r>
      <t xml:space="preserve">Indiquer le domaine concerné par l'évaluation: </t>
    </r>
    <r>
      <rPr>
        <b/>
        <sz val="10"/>
        <color theme="1"/>
        <rFont val="Arial"/>
        <family val="2"/>
      </rPr>
      <t>Projet - Programme - Portefeuille</t>
    </r>
  </si>
  <si>
    <t>Evaluation</t>
  </si>
  <si>
    <t>Indicateurs</t>
  </si>
  <si>
    <t>Démonstration de la preuve</t>
  </si>
  <si>
    <t>Cette démonstration peut être écrite (épreuve écrite, shémas,tableaux, rapports, …) ou orale lors de l'entretien (seulement pour les niveaux A, B et C)</t>
  </si>
  <si>
    <t>Instructions</t>
  </si>
  <si>
    <t>Nom et prénom - Niveau</t>
  </si>
  <si>
    <r>
      <rPr>
        <b/>
        <u/>
        <sz val="10"/>
        <color theme="1"/>
        <rFont val="Arial"/>
        <family val="2"/>
      </rPr>
      <t xml:space="preserve">
</t>
    </r>
    <r>
      <rPr>
        <sz val="10"/>
        <color theme="1"/>
        <rFont val="Arial"/>
        <family val="2"/>
      </rPr>
      <t>Connaissance:</t>
    </r>
    <r>
      <rPr>
        <b/>
        <u/>
        <sz val="10"/>
        <color theme="1"/>
        <rFont val="Arial"/>
        <family val="2"/>
      </rPr>
      <t xml:space="preserve">
</t>
    </r>
    <r>
      <rPr>
        <u/>
        <sz val="10"/>
        <color theme="1"/>
        <rFont val="Arial"/>
        <family val="2"/>
      </rPr>
      <t>1: livresque:</t>
    </r>
    <r>
      <rPr>
        <sz val="10"/>
        <color theme="1"/>
        <rFont val="Arial"/>
        <family val="2"/>
      </rPr>
      <t xml:space="preserve"> le concept est connu par la lecture de publication le concernant (article, livre) ou par le fait d'assister à une conférence sur le sujet
</t>
    </r>
    <r>
      <rPr>
        <u/>
        <sz val="10"/>
        <color theme="1"/>
        <rFont val="Arial"/>
        <family val="2"/>
      </rPr>
      <t>2-3: formation:</t>
    </r>
    <r>
      <rPr>
        <sz val="10"/>
        <color theme="1"/>
        <rFont val="Arial"/>
        <family val="2"/>
      </rPr>
      <t xml:space="preserve"> le concept est maîtrisé au travers d'une formation ciblée ou par une pratique opérationnelle sans être en responsabilité 
</t>
    </r>
    <r>
      <rPr>
        <u/>
        <sz val="10"/>
        <color theme="1"/>
        <rFont val="Arial"/>
        <family val="2"/>
      </rPr>
      <t>4-5: expertise:</t>
    </r>
    <r>
      <rPr>
        <sz val="10"/>
        <color theme="1"/>
        <rFont val="Arial"/>
        <family val="2"/>
      </rPr>
      <t xml:space="preserve"> la maîtrise du concept permet, au delà de sa pratique opérationnelle en responsabilité, son enseignement, la rédaction de publication,le coaching, voir son amélioration méthodologique dans le cadre d'une activité de PMO
Savoir-faire / Capacité:
</t>
    </r>
    <r>
      <rPr>
        <u/>
        <sz val="10"/>
        <color theme="1"/>
        <rFont val="Arial"/>
        <family val="2"/>
      </rPr>
      <t>1: mise en pratique restreinte</t>
    </r>
    <r>
      <rPr>
        <sz val="10"/>
        <color theme="1"/>
        <rFont val="Arial"/>
        <family val="2"/>
      </rPr>
      <t xml:space="preserve">: le concept est rarement mis en pratique soit par choix, soit parce-qu'il ne figure pas dans le référentiel de l'organisation. Pas de prise en compte du contexte projet. 
</t>
    </r>
    <r>
      <rPr>
        <u/>
        <sz val="10"/>
        <rFont val="Arial"/>
        <family val="2"/>
      </rPr>
      <t>2-3: mise en pratique occasionnelle</t>
    </r>
    <r>
      <rPr>
        <sz val="10"/>
        <rFont val="Arial"/>
        <family val="2"/>
      </rPr>
      <t>: le concept est parfois mis en pratique et toujours si le contexte du projet l'impose. Cette mise en pratique ne remet pas en cause les fondamentaux du management de projet</t>
    </r>
    <r>
      <rPr>
        <sz val="10"/>
        <color theme="1"/>
        <rFont val="Arial"/>
        <family val="2"/>
      </rPr>
      <t xml:space="preserve">
</t>
    </r>
    <r>
      <rPr>
        <u/>
        <sz val="10"/>
        <color theme="1"/>
        <rFont val="Arial"/>
        <family val="2"/>
      </rPr>
      <t>4-5: mise en pratique systématique</t>
    </r>
    <r>
      <rPr>
        <sz val="10"/>
        <color theme="1"/>
        <rFont val="Arial"/>
        <family val="2"/>
      </rPr>
      <t xml:space="preserve">: le concept est systématiquement mis en pratique du fait du référentiel de l'organisation avec les adaptations nécessaires liés au contexte du projet. Cette mise en pratique permet le développement du savoir faire et l'évolution du référentiel méthodologique de l'organisation.
</t>
    </r>
  </si>
  <si>
    <r>
      <t xml:space="preserve">Renseigner les colonnes Connaissance,Savoir-faire et Capacité
• </t>
    </r>
    <r>
      <rPr>
        <b/>
        <sz val="10"/>
        <rFont val="Arial"/>
        <family val="2"/>
      </rPr>
      <t>La connaissance</t>
    </r>
    <r>
      <rPr>
        <sz val="10"/>
        <rFont val="Arial"/>
        <family val="2"/>
      </rPr>
      <t xml:space="preserve"> est la somme des informations et des expériences que l'individu possède. Par exemple, la compréhension du concept d'un diagramme de Gantt peut être considérée comme une connaissance.
•</t>
    </r>
    <r>
      <rPr>
        <b/>
        <sz val="10"/>
        <rFont val="Arial"/>
        <family val="2"/>
      </rPr>
      <t xml:space="preserve"> Le savoir-faire</t>
    </r>
    <r>
      <rPr>
        <sz val="10"/>
        <rFont val="Arial"/>
        <family val="2"/>
      </rPr>
      <t xml:space="preserve"> est la capacité technique spécifique qui permet à un individu d'exécuter une tâche. Par exemple, être en mesure de construire un diagramme de Gantt peut être considéré comme un savoir-faire.
•  </t>
    </r>
    <r>
      <rPr>
        <b/>
        <sz val="10"/>
        <rFont val="Arial"/>
        <family val="2"/>
      </rPr>
      <t>La capacité</t>
    </r>
    <r>
      <rPr>
        <sz val="10"/>
        <rFont val="Arial"/>
        <family val="2"/>
      </rPr>
      <t xml:space="preserve"> concerne la mise en œuvre efficace des connaissances et du savoir-faire dans un contexte donné. Par exemple, être en mesure de concevoir et de gérer avec succès le calendrier d'un projet en utilisant des outils adaptés peut être considéré comme une capacité.
</t>
    </r>
  </si>
  <si>
    <r>
      <t xml:space="preserve">Evaluation candidats
</t>
    </r>
    <r>
      <rPr>
        <b/>
        <i/>
        <sz val="14"/>
        <color theme="3"/>
        <rFont val="Arial"/>
        <family val="2"/>
      </rPr>
      <t>niveaux A, B, C</t>
    </r>
  </si>
  <si>
    <r>
      <t xml:space="preserve">Pour chaque élément de compétence, des indicateurs clés ont été définis pour identifier les différentes activités attachées à la compétence considérée  (se reporter au référentiel de compétence P403, traduction de l'ICB4 de l' IPMA)
Lors de son évaluation, le candidat doit prendre en compte l'ensemble des indicateurs en s'efforçant de se noter sur la  totalité d'entre eux. Puis en divisant le total par le nombre d'indicateurs.
Exemple sur EC 3.4 - Phases et planning et savoir faire / capacité: 
- Indicateur 1= 3
- Indicateur 2= 4
- Indicateur 3= 2
- Indicateur 4= 1
- Indicateur 5= 0
&gt; </t>
    </r>
    <r>
      <rPr>
        <u/>
        <sz val="10"/>
        <rFont val="Arial"/>
        <family val="2"/>
      </rPr>
      <t xml:space="preserve">Donc EC à 2
</t>
    </r>
    <r>
      <rPr>
        <sz val="10"/>
        <color rgb="FFFF0000"/>
        <rFont val="Arial"/>
        <family val="2"/>
      </rPr>
      <t>Sont attendues, pour un niveau D, des connaissances en moyenne de 2, pour un niveau C, des connaissances et expériences en moyenne de 2,5, pour un niveau B, des connaissances et expériences en moyenne de 3, pour un niveau A, des connaissances et expériences en moyenne de 3,5.</t>
    </r>
  </si>
  <si>
    <t>Email</t>
  </si>
  <si>
    <t>Signature</t>
  </si>
  <si>
    <t>CURRICULUM VITAE</t>
  </si>
  <si>
    <t>Motivation</t>
  </si>
  <si>
    <t>Type masc</t>
  </si>
  <si>
    <t>Type fem</t>
  </si>
  <si>
    <t>Afrikaans</t>
  </si>
  <si>
    <t>Akan</t>
  </si>
  <si>
    <t>Assamais</t>
  </si>
  <si>
    <t>Badini</t>
  </si>
  <si>
    <t>Bambara</t>
  </si>
  <si>
    <t>Bashkir</t>
  </si>
  <si>
    <t>Basque</t>
  </si>
  <si>
    <t>Catalan</t>
  </si>
  <si>
    <t>Cebuano</t>
  </si>
  <si>
    <t>Chaldean</t>
  </si>
  <si>
    <t>Chamorro</t>
  </si>
  <si>
    <t>Chaozhou</t>
  </si>
  <si>
    <t>Chavacano</t>
  </si>
  <si>
    <t>Chin</t>
  </si>
  <si>
    <t>Chuuk</t>
  </si>
  <si>
    <t>Cree</t>
  </si>
  <si>
    <t>Dakota</t>
  </si>
  <si>
    <t>Dari</t>
  </si>
  <si>
    <t>Dinka</t>
  </si>
  <si>
    <t>Dioula</t>
  </si>
  <si>
    <t>Dzongkha</t>
  </si>
  <si>
    <t>Ewe</t>
  </si>
  <si>
    <t>Fanti</t>
  </si>
  <si>
    <t>Farsi</t>
  </si>
  <si>
    <t>Fujian</t>
  </si>
  <si>
    <t>Fukienais</t>
  </si>
  <si>
    <t>Fula</t>
  </si>
  <si>
    <t>Fulani</t>
  </si>
  <si>
    <t>Fuzhou</t>
  </si>
  <si>
    <t>Ga</t>
  </si>
  <si>
    <t>Ganda</t>
  </si>
  <si>
    <t>Gorani</t>
  </si>
  <si>
    <t>Guanxi</t>
  </si>
  <si>
    <t>Gujarati</t>
  </si>
  <si>
    <t>Hakka</t>
  </si>
  <si>
    <t>Hassanya</t>
  </si>
  <si>
    <t>Hausa</t>
  </si>
  <si>
    <t>Hindi</t>
  </si>
  <si>
    <t>Hmong</t>
  </si>
  <si>
    <t>Ibanag</t>
  </si>
  <si>
    <t>Igbo</t>
  </si>
  <si>
    <t>Ilocano</t>
  </si>
  <si>
    <t>Ilonggo</t>
  </si>
  <si>
    <t>Inuktitut</t>
  </si>
  <si>
    <t>Kanjobal</t>
  </si>
  <si>
    <t>Kannada</t>
  </si>
  <si>
    <t>Karen</t>
  </si>
  <si>
    <t>Kazakh</t>
  </si>
  <si>
    <t>Khalkha</t>
  </si>
  <si>
    <t>Khmer</t>
  </si>
  <si>
    <t>Kikuyu</t>
  </si>
  <si>
    <t>Kinyarwanda</t>
  </si>
  <si>
    <t>Kirundi</t>
  </si>
  <si>
    <t>Kosovar</t>
  </si>
  <si>
    <t>Kotokoli</t>
  </si>
  <si>
    <t>Krio</t>
  </si>
  <si>
    <t>Kurmanji</t>
  </si>
  <si>
    <t>Lakota</t>
  </si>
  <si>
    <t>Latin</t>
  </si>
  <si>
    <t>Lingala</t>
  </si>
  <si>
    <t>Luganda</t>
  </si>
  <si>
    <t>Luo</t>
  </si>
  <si>
    <t>Lusoga</t>
  </si>
  <si>
    <t>Maay</t>
  </si>
  <si>
    <t>Malayalam</t>
  </si>
  <si>
    <t>Mandarin</t>
  </si>
  <si>
    <t>Mandinka</t>
  </si>
  <si>
    <t>Maori</t>
  </si>
  <si>
    <t>Marathi</t>
  </si>
  <si>
    <t>Mirpuri</t>
  </si>
  <si>
    <t>Navajo</t>
  </si>
  <si>
    <t>Nuer</t>
  </si>
  <si>
    <t>Nyanja</t>
  </si>
  <si>
    <t>Ojibaway</t>
  </si>
  <si>
    <t>Oriya</t>
  </si>
  <si>
    <t>Oromo</t>
  </si>
  <si>
    <t>Pahari</t>
  </si>
  <si>
    <t>Pampangan</t>
  </si>
  <si>
    <t>Patois</t>
  </si>
  <si>
    <t>Pothwari</t>
  </si>
  <si>
    <t>Punjabi</t>
  </si>
  <si>
    <t>Puxian</t>
  </si>
  <si>
    <t>Quechua</t>
  </si>
  <si>
    <t>Romani</t>
  </si>
  <si>
    <t>Samoan</t>
  </si>
  <si>
    <t>Sango</t>
  </si>
  <si>
    <t>Sanskrit</t>
  </si>
  <si>
    <t>Shanghaïen</t>
  </si>
  <si>
    <t>Shona</t>
  </si>
  <si>
    <t>Sichuan</t>
  </si>
  <si>
    <t>Sindhi</t>
  </si>
  <si>
    <t>Siswati/Swati</t>
  </si>
  <si>
    <t>Sorani</t>
  </si>
  <si>
    <t>Sotho</t>
  </si>
  <si>
    <t>Susu</t>
  </si>
  <si>
    <t>Swahili</t>
  </si>
  <si>
    <t>Sylheti</t>
  </si>
  <si>
    <t>Tagalog</t>
  </si>
  <si>
    <t>Telugu</t>
  </si>
  <si>
    <t>Tigrinya</t>
  </si>
  <si>
    <t>Tongan</t>
  </si>
  <si>
    <t>Tshiluba</t>
  </si>
  <si>
    <t>Tsonga</t>
  </si>
  <si>
    <t>Tswana</t>
  </si>
  <si>
    <t>Venda</t>
  </si>
  <si>
    <t>Visayan</t>
  </si>
  <si>
    <t>Wolof</t>
  </si>
  <si>
    <t>Xhosa</t>
  </si>
  <si>
    <t>Yao</t>
  </si>
  <si>
    <t>Yiddish</t>
  </si>
  <si>
    <t>Yoruba</t>
  </si>
  <si>
    <t>Yupik</t>
  </si>
  <si>
    <t>Target level</t>
  </si>
  <si>
    <t>Title</t>
  </si>
  <si>
    <t>Telephone number</t>
  </si>
  <si>
    <t>Telephone type</t>
  </si>
  <si>
    <t>Email type</t>
  </si>
  <si>
    <t>Address type</t>
  </si>
  <si>
    <t>N° and street</t>
  </si>
  <si>
    <t>Zip code</t>
  </si>
  <si>
    <t>Country</t>
  </si>
  <si>
    <t>City</t>
  </si>
  <si>
    <t>Complement</t>
  </si>
  <si>
    <t>Definitions</t>
  </si>
  <si>
    <t>Level</t>
  </si>
  <si>
    <t>Evidence</t>
  </si>
  <si>
    <t>Ratings</t>
  </si>
  <si>
    <t>Competence elements</t>
  </si>
  <si>
    <t>Knowledge</t>
  </si>
  <si>
    <t>Skills and abilities</t>
  </si>
  <si>
    <t>Indicators</t>
  </si>
  <si>
    <t>PERSONAL DETAILS</t>
  </si>
  <si>
    <t>Last name</t>
  </si>
  <si>
    <t>First name</t>
  </si>
  <si>
    <t>Level A</t>
  </si>
  <si>
    <t>Level B</t>
  </si>
  <si>
    <t>Level C</t>
  </si>
  <si>
    <t>Level D</t>
  </si>
  <si>
    <t>Mr.</t>
  </si>
  <si>
    <t>Ms.</t>
  </si>
  <si>
    <t>Professional</t>
  </si>
  <si>
    <t>Personal</t>
  </si>
  <si>
    <t>Level_l</t>
  </si>
  <si>
    <t>Level_c</t>
  </si>
  <si>
    <t>Low</t>
  </si>
  <si>
    <t>Medium</t>
  </si>
  <si>
    <t>Bilingual</t>
  </si>
  <si>
    <t>Basic user</t>
  </si>
  <si>
    <t>Independant User</t>
  </si>
  <si>
    <t>Proficient User</t>
  </si>
  <si>
    <t>Language</t>
  </si>
  <si>
    <t>Albanians</t>
  </si>
  <si>
    <t>German</t>
  </si>
  <si>
    <t>Amharic</t>
  </si>
  <si>
    <t>English</t>
  </si>
  <si>
    <t>Arabic</t>
  </si>
  <si>
    <t>Armenian</t>
  </si>
  <si>
    <t>ASL (American Sign Language)</t>
  </si>
  <si>
    <t>Assyrian</t>
  </si>
  <si>
    <t>Azeri</t>
  </si>
  <si>
    <t>Bengali</t>
  </si>
  <si>
    <t>Belarusian</t>
  </si>
  <si>
    <t>Burmese</t>
  </si>
  <si>
    <t>Bosnian</t>
  </si>
  <si>
    <t>Bravanese</t>
  </si>
  <si>
    <t>Bulgarian</t>
  </si>
  <si>
    <t>Kashmiri</t>
  </si>
  <si>
    <t>Cambodian</t>
  </si>
  <si>
    <t>Cantonese</t>
  </si>
  <si>
    <t>Sinhalese</t>
  </si>
  <si>
    <t>Korean</t>
  </si>
  <si>
    <t>Haitian Creole</t>
  </si>
  <si>
    <t>Croatian</t>
  </si>
  <si>
    <t>Dane</t>
  </si>
  <si>
    <t>Spanish language</t>
  </si>
  <si>
    <t>Estonian</t>
  </si>
  <si>
    <t>Faroese</t>
  </si>
  <si>
    <t>Finnish</t>
  </si>
  <si>
    <t>Fleming</t>
  </si>
  <si>
    <t>French Canadian</t>
  </si>
  <si>
    <t>Frisian</t>
  </si>
  <si>
    <t>Gaelic</t>
  </si>
  <si>
    <t>Galician</t>
  </si>
  <si>
    <t>Welshman</t>
  </si>
  <si>
    <t>Georgian</t>
  </si>
  <si>
    <t>Greek</t>
  </si>
  <si>
    <t>Hebrew</t>
  </si>
  <si>
    <t>Hiligainnon</t>
  </si>
  <si>
    <t>Fijian Hindi</t>
  </si>
  <si>
    <t>Hungarian</t>
  </si>
  <si>
    <t>Indian</t>
  </si>
  <si>
    <t>Indonesian</t>
  </si>
  <si>
    <t>Irish</t>
  </si>
  <si>
    <t>Icelanders</t>
  </si>
  <si>
    <t>Italian</t>
  </si>
  <si>
    <t>Jakartanese</t>
  </si>
  <si>
    <t>Japanese</t>
  </si>
  <si>
    <t>Javanese</t>
  </si>
  <si>
    <t>Kyrgyzstan</t>
  </si>
  <si>
    <t>Kurdish</t>
  </si>
  <si>
    <t>Laotian</t>
  </si>
  <si>
    <t>Latvian</t>
  </si>
  <si>
    <t>Lithuanian</t>
  </si>
  <si>
    <t>Luxembourger</t>
  </si>
  <si>
    <t>Macedonian</t>
  </si>
  <si>
    <t>Malay</t>
  </si>
  <si>
    <t>Maldivian</t>
  </si>
  <si>
    <t>Malagasy</t>
  </si>
  <si>
    <t>Maltese</t>
  </si>
  <si>
    <t>Marshallese</t>
  </si>
  <si>
    <t>Mine</t>
  </si>
  <si>
    <t>Mixtec</t>
  </si>
  <si>
    <t>Moldavian</t>
  </si>
  <si>
    <t>Mongolian</t>
  </si>
  <si>
    <t>Neapolitan</t>
  </si>
  <si>
    <t>Dutchman</t>
  </si>
  <si>
    <t>Nepalese</t>
  </si>
  <si>
    <t>Norwegian</t>
  </si>
  <si>
    <t>Ossetian</t>
  </si>
  <si>
    <t>Uighur</t>
  </si>
  <si>
    <t>Urdu</t>
  </si>
  <si>
    <t>Uzbek</t>
  </si>
  <si>
    <t>Pashtun</t>
  </si>
  <si>
    <t>English Pidgin</t>
  </si>
  <si>
    <t>Poles</t>
  </si>
  <si>
    <t>Portuguese</t>
  </si>
  <si>
    <t>Novel</t>
  </si>
  <si>
    <t>Romanian</t>
  </si>
  <si>
    <t>Monday</t>
  </si>
  <si>
    <t>Russian</t>
  </si>
  <si>
    <t>Serbian</t>
  </si>
  <si>
    <t>Sicilian</t>
  </si>
  <si>
    <t>Slovak</t>
  </si>
  <si>
    <t>Slovenian</t>
  </si>
  <si>
    <t>Somali</t>
  </si>
  <si>
    <t>Soninke</t>
  </si>
  <si>
    <t>Soundanese</t>
  </si>
  <si>
    <t>Swede</t>
  </si>
  <si>
    <t>Tajik</t>
  </si>
  <si>
    <t>Taiwanese</t>
  </si>
  <si>
    <t>Tamil</t>
  </si>
  <si>
    <t>Czech Republic</t>
  </si>
  <si>
    <t>Thai</t>
  </si>
  <si>
    <t>Tibetan</t>
  </si>
  <si>
    <t>Turkish</t>
  </si>
  <si>
    <t>Turkmen</t>
  </si>
  <si>
    <t>Ukrainian</t>
  </si>
  <si>
    <t>Vietnamese</t>
  </si>
  <si>
    <t>Zulu</t>
  </si>
  <si>
    <t>Email manager</t>
  </si>
  <si>
    <t>Email HR</t>
  </si>
  <si>
    <t>IPMA certificate id</t>
  </si>
  <si>
    <t>Date of certificate</t>
  </si>
  <si>
    <t>Qualification</t>
  </si>
  <si>
    <t>From / Until</t>
  </si>
  <si>
    <t>Institution</t>
  </si>
  <si>
    <t>Course Title</t>
  </si>
  <si>
    <t>School and Higher Education</t>
  </si>
  <si>
    <t>Continuous training and studies</t>
  </si>
  <si>
    <t>Native</t>
  </si>
  <si>
    <t>Language 2</t>
  </si>
  <si>
    <t>Language 3</t>
  </si>
  <si>
    <t>Language 4</t>
  </si>
  <si>
    <t>Language 5</t>
  </si>
  <si>
    <t>Work Experience</t>
  </si>
  <si>
    <t>Function / Role</t>
  </si>
  <si>
    <t>BL / Domain / Sector</t>
  </si>
  <si>
    <t>Additional Information</t>
  </si>
  <si>
    <t xml:space="preserve">First and last name </t>
  </si>
  <si>
    <t>Duration</t>
  </si>
  <si>
    <t>IMPORTANT NOTE: You will be asked, at the time of submission of your report, to testify that you have dealt with any potential confidentiality problem. Your application file will be addressed confidentially and will not be communicated to any person not directly involved in the certification process</t>
  </si>
  <si>
    <t>REFEREES</t>
  </si>
  <si>
    <t>Languages</t>
  </si>
  <si>
    <t>Phase</t>
  </si>
  <si>
    <t>Bid</t>
  </si>
  <si>
    <t>Project</t>
  </si>
  <si>
    <t>Support</t>
  </si>
  <si>
    <t>High</t>
  </si>
  <si>
    <t>Critical</t>
  </si>
  <si>
    <t>Target Level</t>
  </si>
  <si>
    <t>Date of birth (yy/mm/dd)</t>
  </si>
  <si>
    <t>Job title</t>
  </si>
  <si>
    <r>
      <t xml:space="preserve">
The IPMA  certificate is valid for 5 years. After this time the certificate must be renewed or, by fulfilling the relevant requirements, a higher IPMA certificate may be applied for.
Important note:</t>
    </r>
    <r>
      <rPr>
        <sz val="11"/>
        <color theme="1"/>
        <rFont val="Arial Narrow"/>
        <family val="2"/>
      </rPr>
      <t xml:space="preserve"> in case of recertification, this document should be based on the previous Application Form, completed by the new elements justifying eligibility to certificate renewal. These elements should be highlighted by sign “&gt;”, for the second recertification the sign ‘&gt;&gt;’ should be used, etc.
For certificate renewal, the candidate should provide evidence of a minimum for professional project management activities and assignments of 50% within the time of certificate validity (5 years).
Note for certificate renewal: the candidate should provide evidence of training or personal development at a level of 35 hours per year (average for the 5 years).
&gt;&gt;&gt; Here you need an additional form. See separate attachment.
</t>
    </r>
  </si>
  <si>
    <t>Recertification</t>
  </si>
  <si>
    <t>General purpose of the Application form</t>
  </si>
  <si>
    <t>Personal details</t>
  </si>
  <si>
    <t>Referees</t>
  </si>
  <si>
    <t>Curriculum vitae</t>
  </si>
  <si>
    <t>Native Language</t>
  </si>
  <si>
    <t>Knowledge scale</t>
  </si>
  <si>
    <t>Skills and abilities scale</t>
  </si>
  <si>
    <t>Yes</t>
  </si>
  <si>
    <t>No</t>
  </si>
  <si>
    <t>ScaleSA</t>
  </si>
  <si>
    <t>ScaleK</t>
  </si>
  <si>
    <t>Give clear and convincing evidence of your competence level</t>
  </si>
  <si>
    <r>
      <t xml:space="preserve">Self Assessment
</t>
    </r>
    <r>
      <rPr>
        <b/>
        <i/>
        <sz val="14"/>
        <color theme="3"/>
        <rFont val="Arial"/>
        <family val="2"/>
      </rPr>
      <t>Instructions</t>
    </r>
  </si>
  <si>
    <t>Individual competence is the application of knowledge, skills and abilities in order to achieve the desired results.</t>
  </si>
  <si>
    <t>Skills</t>
  </si>
  <si>
    <t>Ability</t>
  </si>
  <si>
    <t>is the collection of information and experience that an individual possesses. 
For example, understanding the concept of a Gantt chart might be considered knowledge.</t>
  </si>
  <si>
    <t>are specific technical capabilities that enable an individual to perform a task. 
For example, being able to build a Gantt chart might be considered a skill.</t>
  </si>
  <si>
    <t>is the effective delivery of knowledge and skills in a given context. 
For example, being able to devise and successfully manage a project schedule might be considered ability.</t>
  </si>
  <si>
    <t>Note 0</t>
  </si>
  <si>
    <t>none</t>
  </si>
  <si>
    <t>Note 1</t>
  </si>
  <si>
    <t>Note 2</t>
  </si>
  <si>
    <t>Note 3</t>
  </si>
  <si>
    <t>Note 4</t>
  </si>
  <si>
    <t>General instructions</t>
  </si>
  <si>
    <r>
      <rPr>
        <b/>
        <sz val="10"/>
        <color theme="1"/>
        <rFont val="Calibri"/>
        <family val="2"/>
      </rPr>
      <t>Beginner</t>
    </r>
    <r>
      <rPr>
        <sz val="10"/>
        <color theme="1"/>
        <rFont val="Calibri"/>
        <family val="2"/>
      </rPr>
      <t xml:space="preserve">
Basic skills (understanding without implementation)</t>
    </r>
  </si>
  <si>
    <r>
      <rPr>
        <b/>
        <sz val="10"/>
        <color theme="1"/>
        <rFont val="Calibri"/>
        <family val="2"/>
      </rPr>
      <t>Advanced practitioner</t>
    </r>
    <r>
      <rPr>
        <sz val="10"/>
        <color theme="1"/>
        <rFont val="Calibri"/>
        <family val="2"/>
      </rPr>
      <t xml:space="preserve">
Understands all aspects of the topic and works autonomously
Is recognized internally
Can coach people</t>
    </r>
  </si>
  <si>
    <r>
      <rPr>
        <b/>
        <sz val="10"/>
        <color theme="1"/>
        <rFont val="Calibri"/>
        <family val="2"/>
      </rPr>
      <t>Referent</t>
    </r>
    <r>
      <rPr>
        <sz val="10"/>
        <color theme="1"/>
        <rFont val="Calibri"/>
        <family val="2"/>
      </rPr>
      <t xml:space="preserve">
Is a referent on the topic, is recognized within its organization and outside, in particular by clients
Regularly shares knowledge</t>
    </r>
  </si>
  <si>
    <r>
      <rPr>
        <b/>
        <sz val="10"/>
        <color theme="1"/>
        <rFont val="Calibri"/>
        <family val="2"/>
      </rPr>
      <t>Supervised practitioner</t>
    </r>
    <r>
      <rPr>
        <sz val="10"/>
        <color theme="1"/>
        <rFont val="Calibri"/>
        <family val="2"/>
      </rPr>
      <t xml:space="preserve">
Understands the topic and works with guidance and / or supervision</t>
    </r>
  </si>
  <si>
    <r>
      <t xml:space="preserve">Application Form
</t>
    </r>
    <r>
      <rPr>
        <b/>
        <i/>
        <sz val="14"/>
        <color theme="3"/>
        <rFont val="Arial"/>
        <family val="2"/>
      </rPr>
      <t>Instructions</t>
    </r>
  </si>
  <si>
    <t>Identify yourself. The last name and first name you indicate will be those printed on your certificate.</t>
  </si>
  <si>
    <t>Confirm that you are willing to start the certification process under the stated conditions and sign.</t>
  </si>
  <si>
    <t>Indicate native and other languages and the associated level.</t>
  </si>
  <si>
    <t>For each KCI</t>
  </si>
  <si>
    <t>CPD record</t>
  </si>
  <si>
    <t>• name of development activity;
• description of the activity;
• dates undertaken and hours claimed;
• CEs covered by the activity; and
• a summary statement reflecting on their learning from the CPD gained over the period and how they benefited.</t>
  </si>
  <si>
    <t>Provide names and contact details of at least two referees to verify your eligibility in relation to the level
and domain of certification for which you are applying.</t>
  </si>
  <si>
    <t>Reasons for taking certification.</t>
  </si>
  <si>
    <r>
      <t xml:space="preserve">Fiche de candidature
</t>
    </r>
    <r>
      <rPr>
        <b/>
        <i/>
        <sz val="14"/>
        <color theme="3"/>
        <rFont val="Arial"/>
        <family val="2"/>
      </rPr>
      <t>Instructions</t>
    </r>
  </si>
  <si>
    <t>Langue</t>
  </si>
  <si>
    <t>Donnez les noms et coordonnées d'au minimum deux référents pour permettre de vérifier votre éligibilité par rapport au niveau et au domaine de certification pour lequel vous vous présentez.</t>
  </si>
  <si>
    <t xml:space="preserve">Indiquez la langue maternelles et les autres langues avec le niveau associé. </t>
  </si>
  <si>
    <t>Raisons pour entreprendre une certification.</t>
  </si>
  <si>
    <r>
      <rPr>
        <b/>
        <sz val="10"/>
        <color theme="1"/>
        <rFont val="Calibri"/>
        <family val="2"/>
      </rPr>
      <t xml:space="preserve">If you are in the application process for a higher level of certification, it is not necessary to renew your current certificate. In case of failure, you will automatically be renewed at the current level.
</t>
    </r>
    <r>
      <rPr>
        <sz val="10"/>
        <color theme="1"/>
        <rFont val="Calibri"/>
        <family val="2"/>
      </rPr>
      <t>The IPMA  certificate is valid for 5 years. After this time the certificate must be renewed or, by fulfilling the relevant requirements, a higher IPMA certificate may be applied for.
In case of recertification, this document should be based on the previous one, completed by the new elements justifying eligibility to certificate renewal. These elements should be highlighted by sign “&gt;”, for the second recertification the sign ‘&gt;&gt;’ should be used, etc.
For certificate renewal, the certificate holder should provide sufficient evidence that:
• he/ she had at minimum 30 months of practical experience over a 5-year period
• he/she has undertaken a minimum of 35 hours of Continuing Professional Development (CPD) per annum since the last certification. 
&gt;&gt;&gt; Here you need an additional form. See separate attachment.</t>
    </r>
  </si>
  <si>
    <r>
      <t xml:space="preserve">Auto-évaluation
</t>
    </r>
    <r>
      <rPr>
        <b/>
        <i/>
        <sz val="14"/>
        <color theme="3"/>
        <rFont val="Arial"/>
        <family val="2"/>
      </rPr>
      <t>Instructions</t>
    </r>
  </si>
  <si>
    <r>
      <rPr>
        <b/>
        <sz val="10"/>
        <color theme="1"/>
        <rFont val="Calibri"/>
        <family val="2"/>
      </rPr>
      <t xml:space="preserve">Si vous êtes inscrits dans le parcours permettant d'atteindre le niveau suivant de certification, il n'est pas nécessaire de faire un dossier de renouvellement de votre certificat actuel. En cas d'échec, vous serez automatiquement renouvelé à votre niveau actuel.
</t>
    </r>
    <r>
      <rPr>
        <sz val="10"/>
        <color theme="1"/>
        <rFont val="Calibri"/>
        <family val="2"/>
      </rPr>
      <t>Le certificat IPMA  est valable 5 ans. Au delà de cette période, il doit être renouvelé ou, si les exigences sont remplies, vous pouvez viser le niveau IPMA suivant. 
En cas de renouvellement, ce document doit être basé sur la version précédente, complétée des nouveaux éléments justifiant l'éligibilité pour le renouvellement d'un certificat. Ces éléments doivent être mis en évidence par le signe “&gt;”, pour la seconde recertification le signe ‘&gt;&gt;’ sera utilisé, etc.
Pour le renouvellement du certificat, le certifié devra fournir des éléments prouvant :
• qu'il/elle a un minimum de 30 mois d'expérience pratique sur la période de 5 ans
• qu'il/elle a suivi un minimum of 35 heures de Continuing Professional Development (CPD) par an depuis la dernière certification. 
&gt;&gt;&gt; Pour cela vous avez besoin d'un formulaire complémentaire. Voir l'annexe séparée.</t>
    </r>
  </si>
  <si>
    <t>• nom de l'activité de développement;
• description de l'activité;
• dates suivies et nombre d'heures associées;
• CEs couverts par l'activité; et
• une déclaration résumée reflétant vos apprentissages et les bénéfices que vous en avez tirés.</t>
  </si>
  <si>
    <t>Skills
(savoir-faire)</t>
  </si>
  <si>
    <t>Ability
(capacité)</t>
  </si>
  <si>
    <t>est le savoir théorique et l'expérience que l'individu possède. 
Par exemple, la compréhension du concept d'un diagramme de Gantt peut être considérée comme une connaissance</t>
  </si>
  <si>
    <t>est la capacité technique spécifique qui permet à un individu d’appliquer cette connaissance à une tâche opérationnelle. 
Par exemple, être en mesure de construire un diagramme de Gantt peut être considéré comme un savoir-faire.</t>
  </si>
  <si>
    <t>Knowledge (connaissance)</t>
  </si>
  <si>
    <t>est l’utilisation efficace des connaissances et des savoir-faire dans un contexte donné. 
Par exemple, être en mesure de concevoir et de gérer avec succès un calendrier de projet peut être considéré comme une capacité.</t>
  </si>
  <si>
    <t>Les compétences individuelles consistent à appliquer des connaissances, des savoir-faire et des capacités afin d'atteindre les résultats souhaités.</t>
  </si>
  <si>
    <t>Aucune</t>
  </si>
  <si>
    <r>
      <rPr>
        <b/>
        <sz val="10"/>
        <color theme="1"/>
        <rFont val="Calibri"/>
        <family val="2"/>
      </rPr>
      <t>Débutant</t>
    </r>
    <r>
      <rPr>
        <sz val="10"/>
        <color theme="1"/>
        <rFont val="Calibri"/>
        <family val="2"/>
      </rPr>
      <t xml:space="preserve">
Compétences basiques (compréhension sans mise en œuvre)</t>
    </r>
  </si>
  <si>
    <r>
      <rPr>
        <b/>
        <sz val="10"/>
        <color theme="1"/>
        <rFont val="Calibri"/>
        <family val="2"/>
      </rPr>
      <t>Intermédiaire</t>
    </r>
    <r>
      <rPr>
        <sz val="10"/>
        <color theme="1"/>
        <rFont val="Calibri"/>
        <family val="2"/>
      </rPr>
      <t xml:space="preserve">
Comprend le sujet et travaille avec de l'aide et/ou de la supervision</t>
    </r>
  </si>
  <si>
    <r>
      <rPr>
        <b/>
        <sz val="10"/>
        <color theme="1"/>
        <rFont val="Calibri"/>
        <family val="2"/>
      </rPr>
      <t>Confirmé</t>
    </r>
    <r>
      <rPr>
        <sz val="10"/>
        <color theme="1"/>
        <rFont val="Calibri"/>
        <family val="2"/>
      </rPr>
      <t xml:space="preserve">
Comprend tous les aspects du sujet et travaille de façon autonome.
Est reconnu en interne.
Peut éventuellement coacher.</t>
    </r>
  </si>
  <si>
    <r>
      <rPr>
        <b/>
        <sz val="10"/>
        <color theme="1"/>
        <rFont val="Calibri"/>
        <family val="2"/>
      </rPr>
      <t>Référent</t>
    </r>
    <r>
      <rPr>
        <sz val="10"/>
        <color theme="1"/>
        <rFont val="Calibri"/>
        <family val="2"/>
      </rPr>
      <t xml:space="preserve">
Est un référent sur le sujet, reconnu au sein de son organisation et en dehors, y compris par les clients.
Partage régulièrement ses connaissances.</t>
    </r>
  </si>
  <si>
    <t>French</t>
  </si>
  <si>
    <t>Organisation/Company</t>
  </si>
  <si>
    <t>Organisation/Company - Country</t>
  </si>
  <si>
    <t>Explain with a few lines the reasons for you to get certified.</t>
  </si>
  <si>
    <t>Referee I</t>
  </si>
  <si>
    <t>Referee II</t>
  </si>
  <si>
    <t>Position</t>
  </si>
  <si>
    <t>The average rating by competence will be calculated automatically.
Expectations are:
Level A: 3 to 4
Level B: 2,5 to 3,5
Level C: 1 to 3</t>
  </si>
  <si>
    <t>La notation moyenne par compétence est calculée automatiquement.
Les attentes sont :
Niveau A : 3 à 4
Niveau B : 2,5 à 3,5
Niveau C : 1 à 3</t>
  </si>
  <si>
    <t xml:space="preserve">The candidate should be able to provide evidence later in the process, either in writing exam (only for levels B &amp; C), or in writing report or orally during the interview. </t>
  </si>
  <si>
    <t>Le candidat devra pouvoir fournir des preuves plus tard dans le processus, soit par écrit examen (seulement pour les niveaux B et C), ou par écrit rapport, ou oralement pendant l'interview.</t>
  </si>
  <si>
    <t>Choisissez le niveau visé (A, B ou C)</t>
  </si>
  <si>
    <t>Instructions générales</t>
  </si>
  <si>
    <t>Définitions</t>
  </si>
  <si>
    <t>In Canada, English and French are the two official languages. These instructions are in English, for candidates who would like to have their certification process in English language.</t>
  </si>
  <si>
    <t>By signing this document, I confirm that 
- all data provided is correct. 
- I am aware of the certification/recertification procedure and regulations. 
- I have read and accept the Code of Ethics, and agree to comply with this code as certified project manager.
- I accept the publication of my name on the IPMA webpage in case of successful certification.</t>
  </si>
  <si>
    <t xml:space="preserve">I do not authorize the publication of my name and certificate details on the PMAC and IPMA websites.                              </t>
  </si>
  <si>
    <t>Candidate's initials</t>
  </si>
  <si>
    <t>Use the KCI description in the competence element.
Rate Yes or No and provide clear and convincing evidence. 
The competence element is satisfied if 80% of the KCI are rated Yes.</t>
  </si>
  <si>
    <t>Utilisez la description du KCI l'Élément de Compétence.
Notez Yes ou No. 
L'Élément de Compétence est satisfait si 80% des KCI sont évalués Yes.</t>
  </si>
  <si>
    <t>Au Canada, l'anglais et le français sont les deux langues officielles. Ces instructions sont en français, pour les candidats qui souhaitent avoir leur processus de certification en langue française.</t>
  </si>
  <si>
    <t>Passport or ID number</t>
  </si>
  <si>
    <t>The application form is the document that initiates the IPMA certification process. After the selection committee, the candidates prepares this document which is sent to the relevant IPMA certification body which declares the eligibility. If not eligible, the candidate will have to re-start the process when appropriate.</t>
  </si>
  <si>
    <t>Select the level you target (A, B, C or D). The eligibility will be confirmed at this level or below.</t>
  </si>
  <si>
    <t>Degrees and coursework from accredited institutions of higher learning.</t>
  </si>
  <si>
    <t>Project management trainings attended as well as soft skills or transversal discipline related trainings.</t>
  </si>
  <si>
    <t>Career history including relevant project roles and positions held.</t>
  </si>
  <si>
    <t>Professional certifications and qualifications. 
Contribution to project management associations, lectures and publications.
Project management training delivery.</t>
  </si>
  <si>
    <t>Executive summary report</t>
  </si>
  <si>
    <t>Level D specificities</t>
  </si>
  <si>
    <t>Level D candidates fill only the following sections: personal details, curriculum vitae, motivation, additional information.</t>
  </si>
  <si>
    <t>You select the project on which you will write your report. If one project was not long enough to demonstrate all your competences, you can select up to 3 projects but all should be at the required level of complexity.</t>
  </si>
  <si>
    <t>Projects list</t>
  </si>
  <si>
    <r>
      <t>Provide a summary of any projects you have managed or been involved in to meet the IPMA criteria.
Sufficient detail needs to be provided</t>
    </r>
    <r>
      <rPr>
        <b/>
        <sz val="10"/>
        <color theme="1"/>
        <rFont val="Calibri"/>
        <family val="2"/>
      </rPr>
      <t xml:space="preserve"> for the required period</t>
    </r>
    <r>
      <rPr>
        <sz val="10"/>
        <color theme="1"/>
        <rFont val="Calibri"/>
        <family val="2"/>
      </rPr>
      <t xml:space="preserve"> to enable to assess suitability of the IPMA level for which the candidate is applying. (as an example, 3 years of complex project out of 5 years project management experience should be demonstrated for level B)
An overview of projects which include:
o key deliverables, duration, budget and complexity of the projects and
o role, responsibility and extent of your engagement in each of the projects.</t>
    </r>
  </si>
  <si>
    <t>La fiche de candidature est le document qui initie le processus de certification IPMA. Après le comité de sélection, le candidat prépare ce document qui est envoyé à la représentation locale de l'IPMA pour la certification qui déclare l'éligibilité. S'il(Si elle) n'est pas éligible, le(la) candidat(e) devra recommencer le processus quand ce sera pertinent.</t>
  </si>
  <si>
    <t xml:space="preserve">Identifiez vous Les nom et prénom que vous indiquez seront ceux utilisés pour l'impression de votre certificat. </t>
  </si>
  <si>
    <t>Sélectionnez le niveau que vous visez (A, B, C ou D). Votre éligibilité sera confirmée à ce niveau ou en dessous.</t>
  </si>
  <si>
    <t>Confirmez que vous voulez démarrer le processus de certification aux conditions énoncées et signez.</t>
  </si>
  <si>
    <t xml:space="preserve">Diplômes et formations de l'enseignement supérieur. </t>
  </si>
  <si>
    <t xml:space="preserve">Formations suivies en management de projet  ainsi que dans les disciplines comportementales et transverses. </t>
  </si>
  <si>
    <t>Historique de carrière incluant les rôles et postes projets associés.</t>
  </si>
  <si>
    <t>Certifications and qualifications professionnelles . 
Contribution à des associations de management de projet, conférences et publications.
Enseignement de formations en management de projet.</t>
  </si>
  <si>
    <t>Les candidats niveau D remplissent seulement les paragraphes suivants : personal details, curriculum vitae, motivation, additional information.</t>
  </si>
  <si>
    <t>Fournissez un résumé de tous les projects que vous avez gérés ou auxquels vous avez contribuez afin de remplir les critères requis par l'IPMA.
Il faut fournir suffisamment de détail pour la période requise (selon le niveau visé 3 à 5 ans) pour permettre de vérifier que cela correspond au niveau IPMA pour lequel vous posez votre candidature. (par exemple, pour un niveau B, 5 ans de management de projet dont 3 de projets complexes)
Un aperçu des bids/projects doit inclure :
o les livrables clés, la durée, le budget et la complexité du projet et
o votre rôle, responsabilité et durée de votre participation dans chaque projet.</t>
  </si>
  <si>
    <t>Sélectionnez le projet sur lequel vous allez rédiger votre rapport. Si un projet n'était pas assez long pour démontrer toutes vos compétences, vous pouvez sélectionner jusqu'à 3 projets, mais tous doivent avoir le niveau de complexité requis.</t>
  </si>
  <si>
    <r>
      <t xml:space="preserve">L'Executive Summary Report est utilisé pour vérifier l'adéquation de l'évaluation en fonction des critères d'éligibilité. Ce résumé </t>
    </r>
    <r>
      <rPr>
        <b/>
        <sz val="10"/>
        <color theme="1"/>
        <rFont val="Calibri"/>
        <family val="2"/>
      </rPr>
      <t>de 15 pages au maximum</t>
    </r>
    <r>
      <rPr>
        <sz val="10"/>
        <color theme="1"/>
        <rFont val="Calibri"/>
        <family val="2"/>
      </rPr>
      <t xml:space="preserve"> doit comprendre
• un résumé avec le contexte, les objectifs du projet, et les délais, phases et ressources associés 
• le rôle du candidat (un schéma de l'organisation avec votre position identifiée, vos limites de responsabilités, un aperçu des procédures de management de projet utilisées, les relations avec les parties prenantes internes et externes)
• une description de la façon dont vous avez mené chaque projet et des éléments qui font qu'ils remplissent les critères de complexité requis pour le niveau visé
• une description en une page des challenges auxquels vous avez fait face durant ce projet et la façon dont vous les avez traités.</t>
    </r>
  </si>
  <si>
    <r>
      <t xml:space="preserve">The Executive Summary Report is used to check suitability for assessment based on the eligibility criteria. This summary of </t>
    </r>
    <r>
      <rPr>
        <b/>
        <sz val="10"/>
        <color theme="1"/>
        <rFont val="Calibri"/>
        <family val="2"/>
      </rPr>
      <t>a maximum of  overall 15 pages</t>
    </r>
    <r>
      <rPr>
        <sz val="10"/>
        <color theme="1"/>
        <rFont val="Calibri"/>
        <family val="2"/>
      </rPr>
      <t xml:space="preserve"> should include:
• a summary with the context, the objectives of each project, related time schedules and phases and resources;
• the role of the applicant (an organisation chart with position identified, area of responsibility, an overview of the project management procedures used, relationship with internal and external stakeholders)
• a description of how you have led each project and how they meet the complexity criteria for the level being applied for
• a description of the challenges you faced during each project and how you dealt with them.</t>
    </r>
  </si>
  <si>
    <r>
      <t xml:space="preserve">Application Form
</t>
    </r>
    <r>
      <rPr>
        <b/>
        <i/>
        <sz val="14"/>
        <color theme="3"/>
        <rFont val="Arial"/>
        <family val="2"/>
      </rPr>
      <t>Certification level A, B, C &amp; D</t>
    </r>
  </si>
  <si>
    <t>e.g. Project management literature and presentations published, achievements and awards, involvement in the Company PM methodology  working group, involvement in PM network (association)….</t>
  </si>
  <si>
    <t>Complexity</t>
  </si>
  <si>
    <t>Direct customer</t>
  </si>
  <si>
    <t>Business line</t>
  </si>
  <si>
    <t>Phase of your involvement</t>
  </si>
  <si>
    <t>Project dates (yy/mm-yy/mm)</t>
  </si>
  <si>
    <t>Role of the candidate</t>
  </si>
  <si>
    <t>Candidate dates (yy/mm-yy/mm)</t>
  </si>
  <si>
    <t>Budget under responsibility</t>
  </si>
  <si>
    <t>Time spent to date (%FTE)</t>
  </si>
  <si>
    <t>Short description of primary project</t>
  </si>
  <si>
    <t>Short description of secondary/additional project</t>
  </si>
  <si>
    <t>Project name</t>
  </si>
  <si>
    <t>EXECUTIVE SUMMARY REPORT</t>
  </si>
  <si>
    <t>Context</t>
  </si>
  <si>
    <t>Objectives</t>
  </si>
  <si>
    <t>Detailed definition of project objectives and deliverables and way of ensuring their quality</t>
  </si>
  <si>
    <t>Issues at stake for the Company, list of key stakeholders, complexity of the project.</t>
  </si>
  <si>
    <t>Organisation/
Communication</t>
  </si>
  <si>
    <t xml:space="preserve">Type of organisation and communication channels put in place for relationships with key stakeholders </t>
  </si>
  <si>
    <t>Responsibilities</t>
  </si>
  <si>
    <t xml:space="preserve">How the projet manager exercised his/her leadership, delegated, got the team committed and made decisions. </t>
  </si>
  <si>
    <t>Monitoring</t>
  </si>
  <si>
    <t>Key methods to monitor the projet for planning, allocation of resources, costs control and risks management – explain these choices</t>
  </si>
  <si>
    <t>Lessons learned and capitalisation</t>
  </si>
  <si>
    <t>Lessons learned from a personnel as well as from a company perspective</t>
  </si>
  <si>
    <t>Name of Project I</t>
  </si>
  <si>
    <t>Challenges</t>
  </si>
  <si>
    <t xml:space="preserve">Problems faced that will demonstrate your competences </t>
  </si>
  <si>
    <t>Name of Project II</t>
  </si>
  <si>
    <t>ICB4 is the document to be used to self-assess yourself in order to identify your strengths and areas for improvements. A good self-assessment should show differentiation.
For assessing your competence, you should rate yourself against each key competence indicator, taking into account the information provided within ICB4. Competence Elements (CEs) chapters contain definitions and lists of knowledge and skills required to master the CE. Key competence indicators (KCIs) sections contain definitions and lists of measures for successful project.</t>
  </si>
  <si>
    <t>Select the level you target (A, B, C or D)</t>
  </si>
  <si>
    <r>
      <t xml:space="preserve">Use the "Knowledge" and "Skills and abilities" text in the description of the competence element.
</t>
    </r>
    <r>
      <rPr>
        <b/>
        <i/>
        <sz val="10"/>
        <color theme="1"/>
        <rFont val="Calibri"/>
        <family val="2"/>
      </rPr>
      <t>Level D candidates fill only the knowledge column</t>
    </r>
  </si>
  <si>
    <t>L'ICB4 est le document à utiliser pour vous auto-évaluer de façon à identifier vos forces et améliorations potentielles. Une bonne auto-évaluation doit montrer une différenciation.
Pour évaluer vos compétences, vous devez vous noter vis à vis de chaque Indicateur Clé de Compétence (KCI), en vous appuyant sur les informations fournies dans l'ICB4. Les Éléments de Compétences (CE) contiennent les listes d’éléments de connaissances nécessaires à leur maîtrise. Les Indicateurs Clés de Compétences (KCI) fournissent les indicateurs essentiels à la réussite du management de projet, de programme et de portefeuille. Des mesures décrivent les points de performance détaillés au sein de chaque KCI.</t>
  </si>
  <si>
    <r>
      <t xml:space="preserve">Utilisez le texte des rubriques "Knowledge" et "Skills and abilities" dans la description de l'Élément de Compétence.
</t>
    </r>
    <r>
      <rPr>
        <b/>
        <i/>
        <sz val="10"/>
        <color theme="1"/>
        <rFont val="Calibri"/>
        <family val="2"/>
      </rPr>
      <t>Les candidats niveau D remplissent seulement la colonne Knowledge.</t>
    </r>
  </si>
  <si>
    <t>Level D candidates fill only the knowledge column</t>
  </si>
  <si>
    <t>Total Perspective</t>
  </si>
  <si>
    <t>Total People</t>
  </si>
  <si>
    <t>Total Practice</t>
  </si>
  <si>
    <t xml:space="preserve"> 1. Perspective competences</t>
  </si>
  <si>
    <t>1.1 Strategy
Total</t>
  </si>
  <si>
    <t>1. Align with organisation mission and vision</t>
  </si>
  <si>
    <t>2. Identify and exploit opportunities to influence organisation strategy</t>
  </si>
  <si>
    <t>3. Develop and ensure the ongoing validity of the business / organisational justification</t>
  </si>
  <si>
    <t>4. Determine, assess and review critical success factors</t>
  </si>
  <si>
    <t>5. Determine, assess and review key performance indicators</t>
  </si>
  <si>
    <t>1.2 Governance, structures and processes
Total</t>
  </si>
  <si>
    <t>1. Know the principles of project management and the way they are implemented</t>
  </si>
  <si>
    <t>2. Know and apply the principles of programme management and the way they are implemented</t>
  </si>
  <si>
    <t>3. Know and apply the principles of portfolio management and the way they are implemented</t>
  </si>
  <si>
    <t>4. Align the project with supporting functions</t>
  </si>
  <si>
    <t>5. Align the project with the organisations' decision-making and reporting structures and quality requirements</t>
  </si>
  <si>
    <t>6. Align the project with human resource processes and functions</t>
  </si>
  <si>
    <t>7. Align the project with finance and control processes and functions</t>
  </si>
  <si>
    <t>1.3 Compliance, standards and regulation
Total</t>
  </si>
  <si>
    <t>1. Identify and ensure that the project complies with all relevant legislation</t>
  </si>
  <si>
    <t>2. Identify and ensure that the project complies with all relevant health, safety, security and environmental regulations (hsse)</t>
  </si>
  <si>
    <t>3. Identify and ensure that the project complies with all relevant codes of conduct and professional regulation</t>
  </si>
  <si>
    <t>4. Identify and ensure that the project complies with relevant sustainability principles and objectives</t>
  </si>
  <si>
    <t>5. Assess, use and develop professional standards and tools for the project</t>
  </si>
  <si>
    <t>6. Assess, benchmark and improve the organisational project management competence</t>
  </si>
  <si>
    <t>1.4 Power and interest
Total</t>
  </si>
  <si>
    <t>1. Assess the personal ambitions and interests of others and the potential impact of these on the project</t>
  </si>
  <si>
    <t>2. Assess the informal influence of individuals and groups and its potential impact on the project</t>
  </si>
  <si>
    <t>3. Assess the personalities and working styles of others and employ them to the benefit of the project</t>
  </si>
  <si>
    <t>1.5 Culture and values
Total</t>
  </si>
  <si>
    <t>1. Asses the culture and values of the society and their implications for the project</t>
  </si>
  <si>
    <t>2. Align the project with the formal culture and corporate values of the organisation</t>
  </si>
  <si>
    <t>3. Assess the informal culture and values of the organisation and their implications for the project</t>
  </si>
  <si>
    <t>2 - People competences</t>
  </si>
  <si>
    <t>2.1 - Self-reflection and self-management
Total</t>
  </si>
  <si>
    <t>1. Identify and reflect on the ways in which own values and experiences affect the work</t>
  </si>
  <si>
    <t>2. Build self-confidence on the basis of personal strengths and weaknesses</t>
  </si>
  <si>
    <t>3. Identify and reflect on personal motivations to set personal goals and keep focus</t>
  </si>
  <si>
    <t>4. Organise personal work depending on the situation and own resources</t>
  </si>
  <si>
    <t>5. Take responsibility for personal learning and development</t>
  </si>
  <si>
    <t>2.2 - Personal integrity and reliability
Total</t>
  </si>
  <si>
    <t>1. Acknowledge and apply ethical values to all decisions and actions</t>
  </si>
  <si>
    <t>2. Promote the sustainability of outputs and outcomes</t>
  </si>
  <si>
    <t>3. Take responsibility for own decisions and actions</t>
  </si>
  <si>
    <t>4. Act, take decisions and communicate in a consistent way</t>
  </si>
  <si>
    <t>5. Complete tasks thoroughly in order to build confidence with others</t>
  </si>
  <si>
    <t>2.3 Personal communication
Total</t>
  </si>
  <si>
    <t>1. Provide clear and structured information to others and verify their understanding</t>
  </si>
  <si>
    <t>2. Facilitate and promote open communication</t>
  </si>
  <si>
    <t>3. Choose communication styles and channels to meet the needs of the audience, situation and management level</t>
  </si>
  <si>
    <t>4. Communicate effectively with virtual teams</t>
  </si>
  <si>
    <t>5. Employ humour and sense of perspective when appropriate</t>
  </si>
  <si>
    <t>2.4 - Relationships and engagement
Total</t>
  </si>
  <si>
    <t>1. Initiate and develop personal and professional relationships</t>
  </si>
  <si>
    <t>2. Build, facilitate and contribute to social networks</t>
  </si>
  <si>
    <t>3. Demonstrate empathy through listening, understanding and support</t>
  </si>
  <si>
    <t>4. Show confidence and respect by encouraging others to share their opinions or concerns</t>
  </si>
  <si>
    <t>5. Share own vision and goals in order to gain the engagement and commitment of others</t>
  </si>
  <si>
    <t>2.5 - Leadership
Total</t>
  </si>
  <si>
    <t>1. Initiate actions and proactively offer help and advice</t>
  </si>
  <si>
    <t>2. Take ownership and show commitment</t>
  </si>
  <si>
    <t>3. Provide direction, coaching and mentoring to guide and improve the work of individuals and teams</t>
  </si>
  <si>
    <t>4. Exert appropriate power and influence over others to achieve the goals</t>
  </si>
  <si>
    <t>5. Make, enforce and review decisions</t>
  </si>
  <si>
    <t>2.6 - Teamwork
Total</t>
  </si>
  <si>
    <t>1. Select and build the team</t>
  </si>
  <si>
    <t>2. Promote cooperation and networking between team members</t>
  </si>
  <si>
    <t>3. Support, facilitate and review the development of the team and its members</t>
  </si>
  <si>
    <t>4. Empower teams by delegating tasks and responsibilities</t>
  </si>
  <si>
    <t>5. Recognise errors to facilitate learning from mistakes</t>
  </si>
  <si>
    <t>2.7 - Conflicts and crises
Total</t>
  </si>
  <si>
    <t>1. Anticipate and possibly prevent conflicts and crises</t>
  </si>
  <si>
    <t>2. Analyse the causes and consequences of conflicts and crises and select appropriate responses</t>
  </si>
  <si>
    <t>3. Mediate and resolve conflicts and crises and / or their impact</t>
  </si>
  <si>
    <t>4. Identify and share learning from conflicts and crises in order to improve future practice</t>
  </si>
  <si>
    <t>2.8 - Resourcefulness
Total</t>
  </si>
  <si>
    <t>1. Stimulate and support an open and creative environment</t>
  </si>
  <si>
    <t>2. Apply conceptual thinking to define situations and strategies</t>
  </si>
  <si>
    <t>3. Apply analytic techniques to analyse situations, financial and organisational data and trends</t>
  </si>
  <si>
    <t>4. Promote and apply creative techniques to find alternatives and solutions</t>
  </si>
  <si>
    <t>5. Promote a holistic view of the project and its context to improve decision-making</t>
  </si>
  <si>
    <t>2.9 - Negotiation
Total</t>
  </si>
  <si>
    <t>1. Identify and analyse the interests of all parties involved in the negotiation</t>
  </si>
  <si>
    <t>2. Develop and evaluate options and alternatives with the potential to meet the needs of all parties</t>
  </si>
  <si>
    <t>3. Define a negotiation strategy in line with own objectives that is acceptable to all parties involved</t>
  </si>
  <si>
    <t>4. Reach negotiated agreements with other parties that are in line with own objectives</t>
  </si>
  <si>
    <t>5. Detect and exploit additional selling and acquisition possibilities</t>
  </si>
  <si>
    <t>2.10 - Results orientation
Total</t>
  </si>
  <si>
    <t>1. Evaluate all decisions and actions against their impact on project success and the objectives of the organisation</t>
  </si>
  <si>
    <t>2. Balance needs and means to optimise outcomes and success</t>
  </si>
  <si>
    <t>3. Create and maintain a healthy, safe and productive working environment</t>
  </si>
  <si>
    <t>4. Promote and sell the project, its processes and outcomes</t>
  </si>
  <si>
    <t>5. Deliver results and get acceptance</t>
  </si>
  <si>
    <t>3 - Practice competences</t>
  </si>
  <si>
    <t>3.1 - Project design
Total</t>
  </si>
  <si>
    <t>1. Acknowledge, prioritise and review success criteria</t>
  </si>
  <si>
    <t>2. Review, apply and exchange lessons learned from and with other projects</t>
  </si>
  <si>
    <t>3. Determine complexity and its consequences for the approach</t>
  </si>
  <si>
    <t>4. Select and review the overall project management approach</t>
  </si>
  <si>
    <t>5. Design the project execution architecture</t>
  </si>
  <si>
    <t>3.2 - Requirements and objectives
Total
Total</t>
  </si>
  <si>
    <t>1. Define and develop the project goal hierarchy</t>
  </si>
  <si>
    <t>2. Identify and analyse the project stakeholder needs and requirements</t>
  </si>
  <si>
    <t>3. Prioritise and decide on requirements and acceptance criteria</t>
  </si>
  <si>
    <t>3.3 - Scope
Total</t>
  </si>
  <si>
    <t>1. Define the project deliverables</t>
  </si>
  <si>
    <t>2. Structure the project scope</t>
  </si>
  <si>
    <t>3. Define the work packages of the project</t>
  </si>
  <si>
    <t>4. Establish and maintain scope configuration</t>
  </si>
  <si>
    <t>3.4 - Time
Total</t>
  </si>
  <si>
    <t>1. Define / establish the activities required to deliver the project</t>
  </si>
  <si>
    <t>2. Determine the work effort and duration of activities</t>
  </si>
  <si>
    <t>3. Decide on schedule and stage approach</t>
  </si>
  <si>
    <t>4. Sequence project activities and create a schedule</t>
  </si>
  <si>
    <t>5. Monitor progress against the schedule and make any necessary adjustments</t>
  </si>
  <si>
    <t>3.5 - Organisation and information
Total</t>
  </si>
  <si>
    <t>1. Assess and determine the needs of stakeholders relating to information and documentation</t>
  </si>
  <si>
    <t>2. Define the structure, roles and responsibilities within the project</t>
  </si>
  <si>
    <t>3. Establish infrastructure, processes and systems for information flow</t>
  </si>
  <si>
    <t>4. Implement, monitor and maintain the organisation of the project</t>
  </si>
  <si>
    <t>3.6 - Quality
Total</t>
  </si>
  <si>
    <t>1. Develop, monitor the implementation of and revise a quality management plan for the project</t>
  </si>
  <si>
    <t>2. Review the project and its deliverables to ensure that they continue to meet the requirements of the quality management plan</t>
  </si>
  <si>
    <t>3. Verify the achievement of project quality objectives and recommend any necessary corrective and / or preventive actions</t>
  </si>
  <si>
    <t>4. Plan an organise the validation of project outcomes</t>
  </si>
  <si>
    <t>5. Ensure quality throughout the project</t>
  </si>
  <si>
    <t>3.7 - Finance
Total</t>
  </si>
  <si>
    <t>1. Estimate project costs</t>
  </si>
  <si>
    <t>2. Establish the project budget</t>
  </si>
  <si>
    <t>3. Secure project funding</t>
  </si>
  <si>
    <t>4. Develop, establish and maintain a financial management and reporting system for the project</t>
  </si>
  <si>
    <t>5. Monitor project financials in order to identify and correct deviations from the project plan</t>
  </si>
  <si>
    <t>3.8 - Resources
Total</t>
  </si>
  <si>
    <t>1. Develop strategic resource plan to deliver the project</t>
  </si>
  <si>
    <t>2. Define the quality and quantity of resources required</t>
  </si>
  <si>
    <t>3. Identify the potential sources of resources and negotiate their acquisition</t>
  </si>
  <si>
    <t>4. Allocate and distribute resources according to defined need</t>
  </si>
  <si>
    <t>5. Evaluate resource usage and take any necessary corrective actions</t>
  </si>
  <si>
    <t>3.9 - Procurement
Total</t>
  </si>
  <si>
    <t>1. Agree on procurement needs, options and processes</t>
  </si>
  <si>
    <t>2. Contribute to the evaluation and selection of suppliers and partners</t>
  </si>
  <si>
    <t>3. Contribute to the negotiation and agreement of contractual terms and conditions that meet project objectives</t>
  </si>
  <si>
    <t>4. Supervise the execution of contracts, address issues and seek redress where necessary</t>
  </si>
  <si>
    <t>3.10 - Plan and control
Total</t>
  </si>
  <si>
    <t>1. Start the project and develop and get agreement on the project management plan</t>
  </si>
  <si>
    <t>2. Initiate and manage the transition to a new project phase</t>
  </si>
  <si>
    <t>3. Control project performance against the project plan and take any necessary remedial actions</t>
  </si>
  <si>
    <t>4. Report on project progress</t>
  </si>
  <si>
    <t>5. Assess, get agreement on and implement project changes</t>
  </si>
  <si>
    <t>6. Close and evaluate a phase or the project</t>
  </si>
  <si>
    <t>3.11 - Risk and opportunity
Total</t>
  </si>
  <si>
    <t>1. Develop and implement a risk management framework</t>
  </si>
  <si>
    <t>2. Identify risks and opportunities</t>
  </si>
  <si>
    <t>3. Assess the probability and impact of risks and opportunities</t>
  </si>
  <si>
    <t>4. Select strategies and implement response plan to address risks and opportunities</t>
  </si>
  <si>
    <t>5. Evaluate and monitor risks, opportunities and implemented responses</t>
  </si>
  <si>
    <t>3.12 - Stakeholders
Total</t>
  </si>
  <si>
    <t>1. Identify stakeholders and analyse their interest and influence</t>
  </si>
  <si>
    <t>2. Develop and maintain a stakeholder strategy and communication plan</t>
  </si>
  <si>
    <t>3. Engage with the executive, sponsors and higher management to gain commitment and to manage interest and expectations</t>
  </si>
  <si>
    <t>4. Engage with users, partners, suppliers and other stakeholders to gain their cooperation and commitment</t>
  </si>
  <si>
    <t>5. Organise and maintain networks and alliances</t>
  </si>
  <si>
    <t>3.13 - Change and transformation
Total</t>
  </si>
  <si>
    <t>1. Assess the adaptability to change of the organisations</t>
  </si>
  <si>
    <t>2. Identify change requirements and transformation opportunities</t>
  </si>
  <si>
    <t>3. Develop change or transformation strategy</t>
  </si>
  <si>
    <t>4. Implement change or transformation management strategy</t>
  </si>
  <si>
    <r>
      <t xml:space="preserve">Self Assessment
</t>
    </r>
    <r>
      <rPr>
        <b/>
        <i/>
        <sz val="14"/>
        <color theme="3"/>
        <rFont val="Arial"/>
        <family val="2"/>
      </rPr>
      <t>Certification level A, B, C &amp; D</t>
    </r>
  </si>
  <si>
    <t>If you don't want your name and certificate details get published on the PMAC and IPMA websites, then put your initials in the box. Otherwise, leave it blank.</t>
  </si>
  <si>
    <t>Si vous ne voulez pas que votre nom et les détails de votre certificat soient publiés sur les sites web de l'AGPC et de l'IPMA, alors mettez vos initiales dans la case. Sinon, laissez la case vide.</t>
  </si>
  <si>
    <t>Author</t>
  </si>
  <si>
    <t>Classification</t>
  </si>
  <si>
    <t>Status</t>
  </si>
  <si>
    <t>Electronic File</t>
  </si>
  <si>
    <t>Alex Jalian</t>
  </si>
  <si>
    <t>PMAC-AGPC, Public</t>
  </si>
  <si>
    <t>Version 2 Released</t>
  </si>
  <si>
    <t>3135-G-PROC-Application/Recertification All Levels</t>
  </si>
  <si>
    <t>Released By</t>
  </si>
  <si>
    <t>PMAC-AGPC CB Management</t>
  </si>
  <si>
    <t>Last Name</t>
  </si>
  <si>
    <t>Date</t>
  </si>
  <si>
    <t>Selver</t>
  </si>
  <si>
    <t>Sept 15 2020</t>
  </si>
  <si>
    <t>Version</t>
  </si>
  <si>
    <t>Changes</t>
  </si>
  <si>
    <t>By</t>
  </si>
  <si>
    <t>Updated To ICB4</t>
  </si>
  <si>
    <t>Jalian</t>
  </si>
  <si>
    <t>ASSIGNMENTS YOU HAVE BEEN INVOLVED IN, IN THE LAST FIVE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</si>
</sst>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49" x14ac:knownFonts="1">
    <font>
      <sz val="10"/>
      <color theme="1"/>
      <name val="Calibri"/>
      <family val="2"/>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12"/>
      <color theme="1"/>
      <name val="Century Gothic"/>
      <family val="2"/>
      <scheme val="minor"/>
    </font>
    <font>
      <sz val="10"/>
      <color theme="1"/>
      <name val="Century Gothic"/>
      <family val="2"/>
      <scheme val="minor"/>
    </font>
    <font>
      <u/>
      <sz val="12"/>
      <color theme="10"/>
      <name val="Century Gothic"/>
      <family val="2"/>
      <scheme val="minor"/>
    </font>
    <font>
      <sz val="10"/>
      <name val="Verdana"/>
      <family val="2"/>
    </font>
    <font>
      <sz val="10"/>
      <color theme="1"/>
      <name val="Arial"/>
      <family val="2"/>
    </font>
    <font>
      <b/>
      <i/>
      <sz val="14"/>
      <color theme="3"/>
      <name val="Arial"/>
      <family val="2"/>
    </font>
    <font>
      <b/>
      <sz val="10"/>
      <color theme="1"/>
      <name val="Calibri"/>
      <family val="2"/>
    </font>
    <font>
      <sz val="10"/>
      <color theme="1"/>
      <name val="Arial"/>
      <family val="2"/>
    </font>
    <font>
      <b/>
      <sz val="10"/>
      <color theme="1"/>
      <name val="Arial"/>
      <family val="2"/>
    </font>
    <font>
      <b/>
      <u/>
      <sz val="10"/>
      <color theme="1"/>
      <name val="Arial"/>
      <family val="2"/>
    </font>
    <font>
      <b/>
      <sz val="18"/>
      <name val="Arial"/>
      <family val="2"/>
    </font>
    <font>
      <u/>
      <sz val="10"/>
      <color theme="1"/>
      <name val="Arial"/>
      <family val="2"/>
    </font>
    <font>
      <sz val="11"/>
      <color theme="1"/>
      <name val="Arial"/>
      <family val="2"/>
    </font>
    <font>
      <i/>
      <sz val="11"/>
      <color theme="1"/>
      <name val="Arial"/>
      <family val="2"/>
    </font>
    <font>
      <b/>
      <sz val="16"/>
      <name val="Arial"/>
      <family val="2"/>
    </font>
    <font>
      <b/>
      <sz val="14"/>
      <name val="Arial"/>
      <family val="2"/>
    </font>
    <font>
      <sz val="10"/>
      <name val="Verdana"/>
      <family val="2"/>
    </font>
    <font>
      <sz val="10"/>
      <name val="Arial"/>
      <family val="2"/>
    </font>
    <font>
      <b/>
      <sz val="10"/>
      <name val="Arial"/>
      <family val="2"/>
    </font>
    <font>
      <sz val="10"/>
      <name val="Calibri"/>
      <family val="2"/>
    </font>
    <font>
      <u/>
      <sz val="10"/>
      <name val="Arial"/>
      <family val="2"/>
    </font>
    <font>
      <sz val="10"/>
      <color rgb="FFFF0000"/>
      <name val="Arial"/>
      <family val="2"/>
    </font>
    <font>
      <b/>
      <sz val="10"/>
      <color theme="0"/>
      <name val="Calibri"/>
      <family val="2"/>
    </font>
    <font>
      <b/>
      <sz val="12"/>
      <color theme="0"/>
      <name val="Calibri"/>
      <family val="2"/>
    </font>
    <font>
      <sz val="10"/>
      <color theme="0"/>
      <name val="Calibri"/>
      <family val="2"/>
    </font>
    <font>
      <i/>
      <sz val="10"/>
      <name val="Arial"/>
      <family val="2"/>
    </font>
    <font>
      <i/>
      <sz val="10"/>
      <color theme="1"/>
      <name val="Arial"/>
      <family val="2"/>
    </font>
    <font>
      <i/>
      <sz val="10"/>
      <color theme="1"/>
      <name val="Calibri"/>
      <family val="2"/>
    </font>
    <font>
      <b/>
      <sz val="14"/>
      <color theme="0"/>
      <name val="Calibri"/>
      <family val="2"/>
    </font>
    <font>
      <b/>
      <sz val="18"/>
      <color theme="0"/>
      <name val="Calibri"/>
      <family val="2"/>
    </font>
    <font>
      <b/>
      <sz val="12"/>
      <color theme="0"/>
      <name val="Arial"/>
      <family val="2"/>
    </font>
    <font>
      <sz val="11"/>
      <color theme="1"/>
      <name val="Arial Narrow"/>
      <family val="2"/>
    </font>
    <font>
      <b/>
      <sz val="11"/>
      <color theme="1"/>
      <name val="Arial Narrow"/>
      <family val="2"/>
    </font>
    <font>
      <sz val="10"/>
      <color rgb="FFFF0000"/>
      <name val="Calibri"/>
      <family val="2"/>
    </font>
    <font>
      <b/>
      <sz val="11"/>
      <color theme="0"/>
      <name val="Calibri"/>
      <family val="2"/>
    </font>
    <font>
      <sz val="8"/>
      <color theme="0" tint="-0.14999847407452621"/>
      <name val="Calibri"/>
      <family val="2"/>
    </font>
    <font>
      <b/>
      <i/>
      <sz val="10"/>
      <color theme="1"/>
      <name val="Calibri"/>
      <family val="2"/>
    </font>
    <font>
      <b/>
      <sz val="12"/>
      <color theme="1"/>
      <name val="Calibri"/>
      <family val="2"/>
    </font>
    <font>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79998168889431442"/>
        <bgColor indexed="64"/>
      </patternFill>
    </fill>
  </fills>
  <borders count="55">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hair">
        <color auto="1"/>
      </left>
      <right/>
      <top style="hair">
        <color auto="1"/>
      </top>
      <bottom style="hair">
        <color auto="1"/>
      </bottom>
      <diagonal/>
    </border>
    <border>
      <left/>
      <right style="medium">
        <color indexed="64"/>
      </right>
      <top style="hair">
        <color auto="1"/>
      </top>
      <bottom style="hair">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0" tint="-0.34998626667073579"/>
      </left>
      <right style="thin">
        <color theme="0" tint="-0.34998626667073579"/>
      </right>
      <top style="thin">
        <color theme="1"/>
      </top>
      <bottom/>
      <diagonal/>
    </border>
    <border>
      <left/>
      <right/>
      <top style="thin">
        <color theme="1"/>
      </top>
      <bottom/>
      <diagonal/>
    </border>
    <border>
      <left style="thin">
        <color theme="0" tint="-0.34998626667073579"/>
      </left>
      <right style="thin">
        <color theme="1"/>
      </right>
      <top style="thin">
        <color theme="1"/>
      </top>
      <bottom style="thin">
        <color theme="0" tint="-0.34998626667073579"/>
      </bottom>
      <diagonal/>
    </border>
    <border>
      <left style="thin">
        <color theme="1"/>
      </left>
      <right/>
      <top/>
      <bottom/>
      <diagonal/>
    </border>
    <border>
      <left style="thin">
        <color theme="0" tint="-0.34998626667073579"/>
      </left>
      <right style="thin">
        <color theme="1"/>
      </right>
      <top style="thin">
        <color theme="0" tint="-0.34998626667073579"/>
      </top>
      <bottom style="thin">
        <color theme="0" tint="-0.34998626667073579"/>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style="thin">
        <color theme="0" tint="-0.34998626667073579"/>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0" tint="-0.34998626667073579"/>
      </left>
      <right style="thin">
        <color theme="1"/>
      </right>
      <top style="thin">
        <color theme="0" tint="-0.34998626667073579"/>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theme="1"/>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tint="-0.34998626667073579"/>
      </left>
      <right style="thin">
        <color indexed="64"/>
      </right>
      <top style="thin">
        <color indexed="64"/>
      </top>
      <bottom style="thin">
        <color theme="0" tint="-0.34998626667073579"/>
      </bottom>
      <diagonal/>
    </border>
    <border>
      <left/>
      <right style="thin">
        <color indexed="64"/>
      </right>
      <top/>
      <bottom/>
      <diagonal/>
    </border>
    <border>
      <left/>
      <right style="thin">
        <color indexed="64"/>
      </right>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0" tint="-0.34998626667073579"/>
      </right>
      <top/>
      <bottom style="thin">
        <color indexed="64"/>
      </bottom>
      <diagonal/>
    </border>
    <border>
      <left style="thin">
        <color theme="1"/>
      </left>
      <right/>
      <top style="thin">
        <color theme="1"/>
      </top>
      <bottom style="thin">
        <color indexed="64"/>
      </bottom>
      <diagonal/>
    </border>
    <border>
      <left style="thin">
        <color theme="0" tint="-0.34998626667073579"/>
      </left>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bottom style="thin">
        <color indexed="64"/>
      </bottom>
      <diagonal/>
    </border>
    <border>
      <left/>
      <right style="thin">
        <color theme="0" tint="-0.34998626667073579"/>
      </right>
      <top style="thin">
        <color indexed="64"/>
      </top>
      <bottom/>
      <diagonal/>
    </border>
  </borders>
  <cellStyleXfs count="411">
    <xf numFmtId="0" fontId="0" fillId="0" borderId="0"/>
    <xf numFmtId="0" fontId="2"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horizontal="center" vertical="center" wrapText="1"/>
    </xf>
    <xf numFmtId="0" fontId="4" fillId="0" borderId="0">
      <alignment vertical="center"/>
    </xf>
    <xf numFmtId="0" fontId="5" fillId="0" borderId="0">
      <alignment vertical="center"/>
    </xf>
    <xf numFmtId="0" fontId="3" fillId="0" borderId="0">
      <alignment horizontal="justify" vertical="center"/>
    </xf>
    <xf numFmtId="0" fontId="9" fillId="0" borderId="0">
      <alignment horizontal="center"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xf numFmtId="0" fontId="12" fillId="0" borderId="0" applyNumberFormat="0" applyFill="0" applyBorder="0" applyAlignment="0" applyProtection="0"/>
    <xf numFmtId="0" fontId="13"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4" fillId="0" borderId="1">
      <alignment horizontal="left" vertical="center" wrapText="1"/>
    </xf>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2" fillId="0" borderId="0">
      <alignment horizontal="left" vertical="center"/>
    </xf>
    <xf numFmtId="0" fontId="20" fillId="0" borderId="0">
      <alignment horizontal="center" vertical="center" wrapText="1"/>
    </xf>
    <xf numFmtId="0" fontId="24" fillId="0" borderId="0">
      <alignment vertical="center"/>
    </xf>
    <xf numFmtId="0" fontId="25" fillId="0" borderId="0">
      <alignment vertical="center"/>
    </xf>
    <xf numFmtId="0" fontId="23" fillId="0" borderId="0">
      <alignment horizontal="justify" vertical="center"/>
    </xf>
    <xf numFmtId="0" fontId="18" fillId="0" borderId="0">
      <alignment horizontal="center" vertical="center"/>
    </xf>
    <xf numFmtId="0" fontId="26" fillId="0" borderId="0"/>
    <xf numFmtId="0" fontId="17" fillId="0" borderId="1">
      <alignment horizontal="left" vertical="center" wrapText="1"/>
    </xf>
    <xf numFmtId="9" fontId="1" fillId="0" borderId="0" applyFont="0" applyFill="0" applyBorder="0" applyAlignment="0" applyProtection="0"/>
    <xf numFmtId="0" fontId="6" fillId="0" borderId="0" applyNumberFormat="0" applyFill="0" applyBorder="0" applyAlignment="0" applyProtection="0"/>
  </cellStyleXfs>
  <cellXfs count="246">
    <xf numFmtId="0" fontId="0" fillId="0" borderId="0" xfId="0"/>
    <xf numFmtId="0" fontId="0" fillId="0" borderId="0" xfId="0" applyAlignment="1">
      <alignment horizontal="left" vertical="center"/>
    </xf>
    <xf numFmtId="0" fontId="2" fillId="2" borderId="0" xfId="1" applyFill="1">
      <alignment horizontal="left" vertical="center"/>
    </xf>
    <xf numFmtId="0" fontId="0" fillId="2" borderId="0" xfId="0" applyFill="1"/>
    <xf numFmtId="0" fontId="2" fillId="2" borderId="0" xfId="1" applyFill="1" applyAlignment="1">
      <alignment vertical="center"/>
    </xf>
    <xf numFmtId="0" fontId="20" fillId="2" borderId="0" xfId="4" applyFont="1" applyFill="1">
      <alignment horizontal="center" vertical="center" wrapText="1"/>
    </xf>
    <xf numFmtId="0" fontId="18" fillId="2" borderId="2" xfId="8" applyFont="1" applyFill="1" applyBorder="1" applyAlignment="1">
      <alignment horizontal="left" vertical="center" wrapText="1"/>
    </xf>
    <xf numFmtId="0" fontId="9" fillId="2" borderId="2" xfId="8" applyFill="1" applyBorder="1" applyAlignment="1">
      <alignment horizontal="left" vertical="center" wrapText="1"/>
    </xf>
    <xf numFmtId="0" fontId="2" fillId="3" borderId="0" xfId="1" applyFill="1">
      <alignment horizontal="left" vertical="center"/>
    </xf>
    <xf numFmtId="0" fontId="0" fillId="3" borderId="0" xfId="0" applyFill="1"/>
    <xf numFmtId="0" fontId="14" fillId="3" borderId="0" xfId="19" applyFont="1" applyFill="1"/>
    <xf numFmtId="0" fontId="27" fillId="3" borderId="0" xfId="128" applyFont="1" applyFill="1" applyBorder="1" applyAlignment="1">
      <alignment vertical="center" wrapText="1"/>
    </xf>
    <xf numFmtId="0" fontId="17" fillId="3" borderId="0" xfId="128" applyFont="1" applyFill="1" applyBorder="1" applyAlignment="1">
      <alignment vertical="center" wrapText="1"/>
    </xf>
    <xf numFmtId="0" fontId="11" fillId="3" borderId="0" xfId="19" applyFont="1" applyFill="1"/>
    <xf numFmtId="0" fontId="18" fillId="3" borderId="0" xfId="128" applyFont="1" applyFill="1" applyBorder="1" applyAlignment="1">
      <alignment vertical="center" wrapText="1"/>
    </xf>
    <xf numFmtId="0" fontId="17" fillId="2" borderId="4" xfId="128" applyFont="1" applyFill="1" applyBorder="1" applyAlignment="1">
      <alignment vertical="center" wrapText="1"/>
    </xf>
    <xf numFmtId="0" fontId="18" fillId="2" borderId="4" xfId="128" applyFont="1" applyFill="1" applyBorder="1" applyAlignment="1">
      <alignment vertical="center" wrapText="1"/>
    </xf>
    <xf numFmtId="0" fontId="27" fillId="2" borderId="4" xfId="128" applyFont="1" applyFill="1" applyBorder="1" applyAlignment="1">
      <alignment vertical="center" wrapText="1"/>
    </xf>
    <xf numFmtId="0" fontId="0" fillId="2" borderId="5" xfId="0" applyFill="1" applyBorder="1"/>
    <xf numFmtId="0" fontId="0" fillId="2" borderId="4" xfId="0" applyFill="1" applyBorder="1"/>
    <xf numFmtId="0" fontId="11" fillId="3" borderId="0" xfId="19" applyFont="1" applyFill="1" applyAlignment="1">
      <alignment horizontal="left" vertical="center"/>
    </xf>
    <xf numFmtId="0" fontId="2" fillId="4" borderId="0" xfId="1" applyFill="1">
      <alignment horizontal="left" vertical="center"/>
    </xf>
    <xf numFmtId="0" fontId="0" fillId="4" borderId="0" xfId="0" applyFill="1"/>
    <xf numFmtId="0" fontId="0" fillId="0" borderId="0" xfId="0" applyAlignment="1">
      <alignment wrapText="1"/>
    </xf>
    <xf numFmtId="0" fontId="16" fillId="5" borderId="9" xfId="0" applyFont="1" applyFill="1" applyBorder="1"/>
    <xf numFmtId="0" fontId="0" fillId="2" borderId="9" xfId="0" applyFill="1" applyBorder="1"/>
    <xf numFmtId="0" fontId="0" fillId="3" borderId="0" xfId="0" applyFill="1" applyBorder="1"/>
    <xf numFmtId="0" fontId="16" fillId="3" borderId="0" xfId="0" applyFont="1" applyFill="1" applyBorder="1"/>
    <xf numFmtId="0" fontId="16" fillId="3" borderId="12" xfId="0" applyFont="1" applyFill="1" applyBorder="1"/>
    <xf numFmtId="0" fontId="0" fillId="2" borderId="13" xfId="0" applyFill="1" applyBorder="1"/>
    <xf numFmtId="0" fontId="0" fillId="3" borderId="14" xfId="0" applyFill="1" applyBorder="1"/>
    <xf numFmtId="0" fontId="16" fillId="3" borderId="14" xfId="0" applyFont="1" applyFill="1" applyBorder="1"/>
    <xf numFmtId="0" fontId="16" fillId="3" borderId="16" xfId="0" applyFont="1" applyFill="1" applyBorder="1"/>
    <xf numFmtId="0" fontId="0" fillId="2" borderId="17" xfId="0" applyFill="1" applyBorder="1"/>
    <xf numFmtId="0" fontId="16" fillId="5" borderId="9" xfId="0" applyFont="1" applyFill="1" applyBorder="1" applyAlignment="1"/>
    <xf numFmtId="0" fontId="16" fillId="5" borderId="10" xfId="0" applyFont="1" applyFill="1" applyBorder="1" applyAlignment="1"/>
    <xf numFmtId="0" fontId="16" fillId="5" borderId="11" xfId="0" applyFont="1" applyFill="1" applyBorder="1" applyAlignment="1"/>
    <xf numFmtId="0" fontId="0" fillId="2" borderId="9" xfId="0" applyFill="1" applyBorder="1" applyAlignment="1"/>
    <xf numFmtId="0" fontId="0" fillId="2" borderId="10" xfId="0" applyFill="1" applyBorder="1" applyAlignment="1"/>
    <xf numFmtId="0" fontId="0" fillId="2" borderId="11" xfId="0" applyFill="1" applyBorder="1" applyAlignment="1"/>
    <xf numFmtId="0" fontId="18" fillId="3" borderId="0" xfId="128" applyFont="1" applyFill="1" applyBorder="1" applyAlignment="1">
      <alignment horizontal="right" vertical="center" wrapText="1"/>
    </xf>
    <xf numFmtId="0" fontId="17" fillId="3" borderId="0" xfId="128" applyFont="1" applyFill="1" applyBorder="1" applyAlignment="1">
      <alignment horizontal="right" vertical="center" wrapText="1"/>
    </xf>
    <xf numFmtId="0" fontId="18" fillId="3" borderId="0" xfId="8" applyFont="1" applyFill="1" applyBorder="1" applyAlignment="1">
      <alignment horizontal="right" vertical="center" wrapText="1"/>
    </xf>
    <xf numFmtId="0" fontId="36" fillId="3" borderId="0" xfId="128" applyFont="1" applyFill="1" applyBorder="1" applyAlignment="1">
      <alignment horizontal="right" vertical="center"/>
    </xf>
    <xf numFmtId="0" fontId="0" fillId="0" borderId="0" xfId="0" applyAlignment="1">
      <alignment vertical="center"/>
    </xf>
    <xf numFmtId="0" fontId="16" fillId="3" borderId="19" xfId="0" applyFont="1" applyFill="1" applyBorder="1" applyAlignment="1">
      <alignment horizontal="right" vertical="top" wrapText="1"/>
    </xf>
    <xf numFmtId="0" fontId="0" fillId="0" borderId="9" xfId="0" applyBorder="1" applyAlignment="1">
      <alignment horizontal="center" vertical="center"/>
    </xf>
    <xf numFmtId="0" fontId="0" fillId="0" borderId="0" xfId="0"/>
    <xf numFmtId="0" fontId="18" fillId="3" borderId="0" xfId="128" applyFont="1" applyFill="1" applyBorder="1" applyAlignment="1">
      <alignment horizontal="right" vertical="top" wrapText="1"/>
    </xf>
    <xf numFmtId="0" fontId="38" fillId="4" borderId="16" xfId="0" applyFont="1" applyFill="1" applyBorder="1" applyAlignment="1">
      <alignment horizontal="left" vertical="center"/>
    </xf>
    <xf numFmtId="0" fontId="38" fillId="4" borderId="18" xfId="0" applyFont="1" applyFill="1" applyBorder="1" applyAlignment="1">
      <alignment horizontal="left" vertical="center"/>
    </xf>
    <xf numFmtId="0" fontId="18" fillId="3" borderId="0" xfId="8" applyFont="1" applyFill="1" applyBorder="1" applyAlignment="1">
      <alignment vertical="center" wrapText="1"/>
    </xf>
    <xf numFmtId="0" fontId="0" fillId="0" borderId="0" xfId="0" applyBorder="1"/>
    <xf numFmtId="0" fontId="0" fillId="5" borderId="24" xfId="0" applyFill="1" applyBorder="1" applyAlignment="1">
      <alignment horizontal="center" vertical="center"/>
    </xf>
    <xf numFmtId="0" fontId="27" fillId="2" borderId="15" xfId="128" applyFont="1" applyFill="1" applyBorder="1" applyAlignment="1">
      <alignment vertical="center" wrapText="1"/>
    </xf>
    <xf numFmtId="0" fontId="0" fillId="2" borderId="26" xfId="0" applyFill="1" applyBorder="1"/>
    <xf numFmtId="0" fontId="0" fillId="0" borderId="0" xfId="0" quotePrefix="1" applyAlignment="1">
      <alignment vertical="top" wrapText="1"/>
    </xf>
    <xf numFmtId="0" fontId="0" fillId="0" borderId="0" xfId="0" applyAlignment="1">
      <alignment vertical="top" wrapText="1"/>
    </xf>
    <xf numFmtId="0" fontId="0" fillId="3" borderId="11" xfId="0" applyFill="1" applyBorder="1" applyAlignment="1">
      <alignment vertical="center" wrapText="1"/>
    </xf>
    <xf numFmtId="0" fontId="0" fillId="3" borderId="11" xfId="0" applyFill="1" applyBorder="1" applyAlignment="1">
      <alignment horizontal="left" vertical="center" wrapText="1"/>
    </xf>
    <xf numFmtId="0" fontId="16" fillId="3" borderId="22" xfId="0" applyFont="1" applyFill="1" applyBorder="1" applyAlignment="1">
      <alignment horizontal="center" vertical="center" textRotation="90"/>
    </xf>
    <xf numFmtId="0" fontId="16" fillId="3" borderId="22" xfId="0" applyFont="1" applyFill="1" applyBorder="1" applyAlignment="1">
      <alignment horizontal="center" vertical="center"/>
    </xf>
    <xf numFmtId="0" fontId="0" fillId="0" borderId="27" xfId="0" applyBorder="1" applyAlignment="1">
      <alignment horizontal="center" vertical="center"/>
    </xf>
    <xf numFmtId="0" fontId="0" fillId="3" borderId="25" xfId="0" applyFill="1" applyBorder="1" applyAlignment="1">
      <alignment vertical="center" wrapText="1"/>
    </xf>
    <xf numFmtId="0" fontId="38" fillId="4" borderId="2" xfId="0" applyFont="1" applyFill="1" applyBorder="1" applyAlignment="1">
      <alignment horizontal="left" vertical="center"/>
    </xf>
    <xf numFmtId="0" fontId="0" fillId="5" borderId="24" xfId="0" applyFill="1" applyBorder="1" applyAlignment="1">
      <alignment horizontal="left" vertical="center" wrapText="1"/>
    </xf>
    <xf numFmtId="0" fontId="0" fillId="3" borderId="2" xfId="0" applyFill="1" applyBorder="1" applyAlignment="1">
      <alignment vertical="center" wrapText="1"/>
    </xf>
    <xf numFmtId="0" fontId="0" fillId="5" borderId="23" xfId="0" applyFill="1" applyBorder="1" applyAlignment="1">
      <alignment horizontal="left" vertical="center" wrapText="1"/>
    </xf>
    <xf numFmtId="0" fontId="45" fillId="0" borderId="0" xfId="0" applyFont="1"/>
    <xf numFmtId="0" fontId="0" fillId="3" borderId="29" xfId="0" applyFill="1" applyBorder="1" applyAlignment="1">
      <alignment vertical="center" wrapText="1"/>
    </xf>
    <xf numFmtId="0" fontId="16" fillId="3" borderId="28" xfId="0" applyFont="1" applyFill="1" applyBorder="1" applyAlignment="1">
      <alignment vertical="center" wrapText="1"/>
    </xf>
    <xf numFmtId="0" fontId="16" fillId="3" borderId="35" xfId="0" applyFont="1" applyFill="1" applyBorder="1" applyAlignment="1">
      <alignment vertical="center" wrapText="1"/>
    </xf>
    <xf numFmtId="0" fontId="0" fillId="3" borderId="36" xfId="0" applyFill="1" applyBorder="1" applyAlignment="1">
      <alignment vertical="center" wrapText="1"/>
    </xf>
    <xf numFmtId="0" fontId="16" fillId="3" borderId="2" xfId="0" applyFont="1" applyFill="1" applyBorder="1" applyAlignment="1">
      <alignment horizontal="center" vertical="center" wrapText="1"/>
    </xf>
    <xf numFmtId="0" fontId="16" fillId="3" borderId="29" xfId="0" applyFont="1" applyFill="1" applyBorder="1" applyAlignment="1">
      <alignment vertical="center" wrapText="1"/>
    </xf>
    <xf numFmtId="0" fontId="0" fillId="3" borderId="29" xfId="0" applyFont="1" applyFill="1" applyBorder="1" applyAlignment="1">
      <alignment vertical="center" wrapText="1"/>
    </xf>
    <xf numFmtId="0" fontId="0" fillId="3" borderId="36" xfId="0" applyFont="1" applyFill="1" applyBorder="1" applyAlignment="1">
      <alignment vertical="center" wrapText="1"/>
    </xf>
    <xf numFmtId="0" fontId="16" fillId="3" borderId="33" xfId="0" applyFont="1" applyFill="1" applyBorder="1" applyAlignment="1">
      <alignment vertical="center" wrapText="1"/>
    </xf>
    <xf numFmtId="0" fontId="0" fillId="3" borderId="38" xfId="0" applyFill="1" applyBorder="1" applyAlignment="1">
      <alignment vertical="center" wrapText="1"/>
    </xf>
    <xf numFmtId="0" fontId="18" fillId="5" borderId="4" xfId="128" applyFont="1" applyFill="1" applyBorder="1" applyAlignment="1">
      <alignment vertical="center" wrapText="1"/>
    </xf>
    <xf numFmtId="0" fontId="0" fillId="3" borderId="3" xfId="0" applyFill="1" applyBorder="1"/>
    <xf numFmtId="0" fontId="0" fillId="2" borderId="39" xfId="0" applyFill="1" applyBorder="1"/>
    <xf numFmtId="0" fontId="0" fillId="3" borderId="32" xfId="0" applyFill="1" applyBorder="1"/>
    <xf numFmtId="0" fontId="16" fillId="3" borderId="31" xfId="0" applyFont="1" applyFill="1" applyBorder="1" applyAlignment="1">
      <alignment horizontal="center" vertical="center" wrapText="1"/>
    </xf>
    <xf numFmtId="0" fontId="16" fillId="3" borderId="2" xfId="0" applyFont="1" applyFill="1" applyBorder="1" applyAlignment="1">
      <alignment vertical="center" wrapText="1"/>
    </xf>
    <xf numFmtId="0" fontId="0" fillId="3" borderId="41" xfId="0" applyFill="1" applyBorder="1" applyAlignment="1">
      <alignment vertical="center" wrapText="1"/>
    </xf>
    <xf numFmtId="0" fontId="16" fillId="5" borderId="35" xfId="0" applyFont="1" applyFill="1" applyBorder="1" applyAlignment="1">
      <alignment vertical="center" wrapText="1"/>
    </xf>
    <xf numFmtId="0" fontId="0" fillId="5" borderId="36" xfId="0" applyFill="1" applyBorder="1" applyAlignment="1">
      <alignment vertical="center" wrapText="1"/>
    </xf>
    <xf numFmtId="0" fontId="0" fillId="0" borderId="0" xfId="0" applyAlignment="1">
      <alignment horizontal="left"/>
    </xf>
    <xf numFmtId="0" fontId="45" fillId="3" borderId="30" xfId="1" applyFont="1" applyFill="1" applyBorder="1">
      <alignment horizontal="left" vertical="center"/>
    </xf>
    <xf numFmtId="0" fontId="2" fillId="3" borderId="0" xfId="1" applyFill="1" applyBorder="1">
      <alignment horizontal="left" vertical="center"/>
    </xf>
    <xf numFmtId="0" fontId="2" fillId="3" borderId="40" xfId="1" applyFill="1" applyBorder="1">
      <alignment horizontal="left" vertical="center"/>
    </xf>
    <xf numFmtId="0" fontId="45" fillId="3" borderId="31" xfId="1" applyFont="1" applyFill="1" applyBorder="1">
      <alignment horizontal="left" vertical="center"/>
    </xf>
    <xf numFmtId="0" fontId="2" fillId="3" borderId="32" xfId="1" applyFill="1" applyBorder="1">
      <alignment horizontal="left" vertical="center"/>
    </xf>
    <xf numFmtId="0" fontId="2" fillId="3" borderId="41" xfId="1" applyFill="1" applyBorder="1">
      <alignment horizontal="left" vertical="center"/>
    </xf>
    <xf numFmtId="0" fontId="45" fillId="3" borderId="28" xfId="1" applyFont="1" applyFill="1" applyBorder="1">
      <alignment horizontal="left" vertical="center"/>
    </xf>
    <xf numFmtId="0" fontId="2" fillId="3" borderId="3" xfId="1" applyFill="1" applyBorder="1">
      <alignment horizontal="left" vertical="center"/>
    </xf>
    <xf numFmtId="0" fontId="2" fillId="3" borderId="38" xfId="1" applyFill="1" applyBorder="1">
      <alignment horizontal="left" vertical="center"/>
    </xf>
    <xf numFmtId="0" fontId="45" fillId="3" borderId="30" xfId="19" applyFont="1" applyFill="1" applyBorder="1"/>
    <xf numFmtId="0" fontId="17" fillId="3" borderId="40" xfId="128" applyFont="1" applyFill="1" applyBorder="1" applyAlignment="1">
      <alignment vertical="center" wrapText="1"/>
    </xf>
    <xf numFmtId="9" fontId="43" fillId="3" borderId="0" xfId="409" applyFont="1" applyFill="1" applyBorder="1" applyAlignment="1">
      <alignment horizontal="center"/>
    </xf>
    <xf numFmtId="0" fontId="0" fillId="3" borderId="30" xfId="0" applyFill="1" applyBorder="1"/>
    <xf numFmtId="0" fontId="0" fillId="3" borderId="40" xfId="0" applyFill="1" applyBorder="1"/>
    <xf numFmtId="0" fontId="2" fillId="3" borderId="30" xfId="1" applyFill="1" applyBorder="1">
      <alignment horizontal="left" vertical="center"/>
    </xf>
    <xf numFmtId="0" fontId="14" fillId="3" borderId="30" xfId="19" applyFont="1" applyFill="1" applyBorder="1"/>
    <xf numFmtId="0" fontId="35" fillId="3" borderId="40" xfId="128" applyFont="1" applyFill="1" applyBorder="1" applyAlignment="1">
      <alignment vertical="center" wrapText="1"/>
    </xf>
    <xf numFmtId="0" fontId="11" fillId="3" borderId="30" xfId="19" applyFont="1" applyFill="1" applyBorder="1"/>
    <xf numFmtId="0" fontId="18" fillId="3" borderId="40" xfId="128" applyFont="1" applyFill="1" applyBorder="1" applyAlignment="1">
      <alignment vertical="center" wrapText="1"/>
    </xf>
    <xf numFmtId="0" fontId="36" fillId="3" borderId="40" xfId="128" applyFont="1" applyFill="1" applyBorder="1" applyAlignment="1">
      <alignment vertical="center"/>
    </xf>
    <xf numFmtId="0" fontId="18" fillId="3" borderId="0" xfId="8" applyFont="1" applyFill="1" applyBorder="1" applyAlignment="1">
      <alignment horizontal="left" vertical="center" wrapText="1"/>
    </xf>
    <xf numFmtId="0" fontId="33" fillId="4" borderId="0" xfId="0" applyFont="1" applyFill="1" applyBorder="1"/>
    <xf numFmtId="0" fontId="2" fillId="3" borderId="31" xfId="1" applyFill="1" applyBorder="1">
      <alignment horizontal="left" vertical="center"/>
    </xf>
    <xf numFmtId="0" fontId="0" fillId="3" borderId="28" xfId="0" applyFill="1" applyBorder="1"/>
    <xf numFmtId="0" fontId="0" fillId="3" borderId="38" xfId="0" applyFill="1" applyBorder="1"/>
    <xf numFmtId="0" fontId="0" fillId="3" borderId="30" xfId="0" applyFill="1" applyBorder="1" applyAlignment="1">
      <alignment vertical="center"/>
    </xf>
    <xf numFmtId="0" fontId="33" fillId="4" borderId="0" xfId="0" applyFont="1" applyFill="1" applyBorder="1" applyAlignment="1">
      <alignment vertical="center"/>
    </xf>
    <xf numFmtId="0" fontId="37" fillId="3" borderId="0" xfId="0" applyFont="1" applyFill="1" applyBorder="1" applyAlignment="1">
      <alignment vertical="center"/>
    </xf>
    <xf numFmtId="0" fontId="0" fillId="3" borderId="0" xfId="0" applyFill="1" applyBorder="1" applyAlignment="1">
      <alignment vertical="center"/>
    </xf>
    <xf numFmtId="0" fontId="0" fillId="3" borderId="40" xfId="0" applyFill="1" applyBorder="1" applyAlignment="1">
      <alignment vertical="center"/>
    </xf>
    <xf numFmtId="0" fontId="0" fillId="3" borderId="31" xfId="0" applyFill="1" applyBorder="1"/>
    <xf numFmtId="0" fontId="0" fillId="3" borderId="41" xfId="0" applyFill="1" applyBorder="1"/>
    <xf numFmtId="0" fontId="32" fillId="4" borderId="0" xfId="0" applyFont="1" applyFill="1" applyBorder="1"/>
    <xf numFmtId="0" fontId="34" fillId="4" borderId="0" xfId="0" applyFont="1" applyFill="1" applyBorder="1"/>
    <xf numFmtId="0" fontId="32" fillId="3" borderId="0" xfId="0" applyFont="1" applyFill="1" applyBorder="1"/>
    <xf numFmtId="0" fontId="44" fillId="4" borderId="0" xfId="0" applyFont="1" applyFill="1" applyBorder="1" applyAlignment="1">
      <alignment vertical="center"/>
    </xf>
    <xf numFmtId="0" fontId="16" fillId="3" borderId="31" xfId="0" applyFont="1" applyFill="1" applyBorder="1" applyAlignment="1">
      <alignment horizontal="center" vertical="center" wrapText="1"/>
    </xf>
    <xf numFmtId="0" fontId="14" fillId="2" borderId="4" xfId="128" applyFont="1" applyFill="1" applyBorder="1" applyAlignment="1">
      <alignment vertical="center" wrapText="1"/>
    </xf>
    <xf numFmtId="0" fontId="9" fillId="2" borderId="4" xfId="128" applyFont="1" applyFill="1" applyBorder="1" applyAlignment="1">
      <alignment vertical="center" wrapText="1"/>
    </xf>
    <xf numFmtId="0" fontId="6" fillId="2" borderId="4" xfId="410" applyFill="1" applyBorder="1" applyAlignment="1">
      <alignment vertical="center" wrapText="1"/>
    </xf>
    <xf numFmtId="0" fontId="6" fillId="2" borderId="0" xfId="410" applyFill="1" applyBorder="1" applyAlignment="1">
      <alignment vertical="center" wrapText="1"/>
    </xf>
    <xf numFmtId="0" fontId="6" fillId="0" borderId="0" xfId="410" applyBorder="1" applyAlignment="1">
      <alignment wrapText="1"/>
    </xf>
    <xf numFmtId="0" fontId="6" fillId="2" borderId="15" xfId="410" applyFill="1" applyBorder="1"/>
    <xf numFmtId="17" fontId="0" fillId="2" borderId="9" xfId="0" applyNumberFormat="1" applyFill="1" applyBorder="1"/>
    <xf numFmtId="0" fontId="0" fillId="2" borderId="13" xfId="0" applyFill="1" applyBorder="1" applyAlignment="1">
      <alignment wrapText="1"/>
    </xf>
    <xf numFmtId="0" fontId="9" fillId="3" borderId="0" xfId="128" applyFont="1" applyFill="1" applyBorder="1" applyAlignment="1">
      <alignment horizontal="right" vertical="center" wrapText="1"/>
    </xf>
    <xf numFmtId="0" fontId="37" fillId="3" borderId="32" xfId="0" applyFont="1" applyFill="1" applyBorder="1"/>
    <xf numFmtId="0" fontId="37" fillId="3" borderId="6" xfId="0" applyFont="1" applyFill="1" applyBorder="1" applyAlignment="1">
      <alignment vertical="center" wrapText="1"/>
    </xf>
    <xf numFmtId="0" fontId="9" fillId="3" borderId="0" xfId="128" applyFont="1" applyFill="1" applyBorder="1" applyAlignment="1">
      <alignment horizontal="left" vertical="top"/>
    </xf>
    <xf numFmtId="0" fontId="14" fillId="2" borderId="0" xfId="8" applyFont="1" applyFill="1" applyBorder="1" applyAlignment="1">
      <alignment vertical="center" wrapText="1"/>
    </xf>
    <xf numFmtId="0" fontId="17" fillId="2" borderId="0" xfId="8" applyFont="1" applyFill="1" applyBorder="1" applyAlignment="1">
      <alignment vertical="center" wrapText="1"/>
    </xf>
    <xf numFmtId="0" fontId="9" fillId="3" borderId="0" xfId="128" applyFont="1" applyFill="1" applyBorder="1" applyAlignment="1">
      <alignment horizontal="right" vertical="top" wrapText="1"/>
    </xf>
    <xf numFmtId="0" fontId="16" fillId="3" borderId="46" xfId="0" applyFont="1" applyFill="1" applyBorder="1" applyAlignment="1">
      <alignment vertical="center" wrapText="1"/>
    </xf>
    <xf numFmtId="0" fontId="9" fillId="3" borderId="0" xfId="8" applyFont="1" applyFill="1" applyBorder="1" applyAlignment="1">
      <alignment horizontal="right" vertical="center" wrapText="1"/>
    </xf>
    <xf numFmtId="0" fontId="16" fillId="3" borderId="27"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0" fillId="3" borderId="2" xfId="0" applyFill="1" applyBorder="1" applyAlignment="1">
      <alignment horizontal="left" vertical="center" wrapText="1"/>
    </xf>
    <xf numFmtId="0" fontId="16" fillId="3" borderId="28" xfId="0" applyFont="1" applyFill="1" applyBorder="1"/>
    <xf numFmtId="0" fontId="0" fillId="2" borderId="49" xfId="0" applyFill="1" applyBorder="1"/>
    <xf numFmtId="0" fontId="16" fillId="3" borderId="31" xfId="0" applyFont="1" applyFill="1" applyBorder="1"/>
    <xf numFmtId="0" fontId="0" fillId="2" borderId="50" xfId="0" applyFill="1" applyBorder="1"/>
    <xf numFmtId="9" fontId="0" fillId="2" borderId="51" xfId="0" applyNumberFormat="1" applyFill="1" applyBorder="1"/>
    <xf numFmtId="0" fontId="33" fillId="4" borderId="0" xfId="0" applyFont="1" applyFill="1" applyAlignment="1">
      <alignment vertical="center"/>
    </xf>
    <xf numFmtId="0" fontId="44" fillId="4" borderId="0" xfId="0" applyFont="1" applyFill="1" applyAlignment="1">
      <alignment vertical="center"/>
    </xf>
    <xf numFmtId="0" fontId="32" fillId="4" borderId="0" xfId="0" applyFont="1" applyFill="1" applyAlignment="1">
      <alignment vertical="center"/>
    </xf>
    <xf numFmtId="0" fontId="32" fillId="4" borderId="0" xfId="0" applyFont="1" applyFill="1" applyAlignment="1">
      <alignment vertical="center" wrapText="1"/>
    </xf>
    <xf numFmtId="0" fontId="46" fillId="3" borderId="0" xfId="1" applyFont="1" applyFill="1">
      <alignment horizontal="left" vertical="center"/>
    </xf>
    <xf numFmtId="0" fontId="37" fillId="3" borderId="0" xfId="1" applyFont="1" applyFill="1">
      <alignment horizontal="left" vertical="center"/>
    </xf>
    <xf numFmtId="0" fontId="16" fillId="5" borderId="22" xfId="0" applyFont="1" applyFill="1" applyBorder="1"/>
    <xf numFmtId="0" fontId="0" fillId="5" borderId="22" xfId="0" applyFill="1" applyBorder="1" applyAlignment="1">
      <alignment horizontal="center" vertical="center"/>
    </xf>
    <xf numFmtId="0" fontId="16" fillId="5" borderId="23" xfId="0" applyFont="1" applyFill="1" applyBorder="1"/>
    <xf numFmtId="0" fontId="0" fillId="5" borderId="23" xfId="0" applyFill="1" applyBorder="1" applyAlignment="1">
      <alignment horizontal="center" vertical="center"/>
    </xf>
    <xf numFmtId="0" fontId="16" fillId="5" borderId="24" xfId="0" applyFont="1" applyFill="1" applyBorder="1"/>
    <xf numFmtId="0" fontId="0" fillId="3" borderId="0" xfId="0" applyFill="1" applyAlignment="1">
      <alignment horizontal="center" vertical="center"/>
    </xf>
    <xf numFmtId="0" fontId="0" fillId="5" borderId="22" xfId="0" applyFill="1" applyBorder="1" applyAlignment="1">
      <alignment horizontal="left" vertical="center" wrapText="1"/>
    </xf>
    <xf numFmtId="0" fontId="38" fillId="4" borderId="0" xfId="0" applyFont="1" applyFill="1" applyAlignment="1">
      <alignment horizontal="left" vertical="center"/>
    </xf>
    <xf numFmtId="0" fontId="48" fillId="0" borderId="0" xfId="0" applyFont="1"/>
    <xf numFmtId="0" fontId="47" fillId="0" borderId="2" xfId="0" applyFont="1" applyBorder="1"/>
    <xf numFmtId="0" fontId="48" fillId="0" borderId="2" xfId="0" applyFont="1" applyBorder="1"/>
    <xf numFmtId="164" fontId="48" fillId="0" borderId="2" xfId="0" applyNumberFormat="1" applyFont="1" applyBorder="1"/>
    <xf numFmtId="165" fontId="48" fillId="0" borderId="2" xfId="0" applyNumberFormat="1" applyFont="1" applyBorder="1" applyAlignment="1">
      <alignment horizontal="left"/>
    </xf>
    <xf numFmtId="0" fontId="42" fillId="0" borderId="3" xfId="0" applyFont="1" applyBorder="1" applyAlignment="1">
      <alignment horizontal="left" vertical="center" wrapText="1"/>
    </xf>
    <xf numFmtId="0" fontId="40" fillId="4" borderId="2" xfId="8" applyFont="1" applyFill="1" applyBorder="1">
      <alignment horizontal="center" vertical="center"/>
    </xf>
    <xf numFmtId="0" fontId="27" fillId="2" borderId="2" xfId="128" applyFont="1" applyFill="1" applyBorder="1">
      <alignment horizontal="left" vertical="center" wrapText="1"/>
    </xf>
    <xf numFmtId="0" fontId="29" fillId="2" borderId="2" xfId="0" applyFont="1" applyFill="1" applyBorder="1" applyAlignment="1">
      <alignment horizontal="left" vertical="center" wrapText="1"/>
    </xf>
    <xf numFmtId="0" fontId="17" fillId="2" borderId="2" xfId="128" applyFont="1" applyFill="1" applyBorder="1">
      <alignment horizontal="left" vertical="center" wrapText="1"/>
    </xf>
    <xf numFmtId="0" fontId="14" fillId="2" borderId="2" xfId="128" applyFill="1" applyBorder="1">
      <alignment horizontal="left" vertical="center" wrapText="1"/>
    </xf>
    <xf numFmtId="0" fontId="27" fillId="2" borderId="2" xfId="408" applyFont="1" applyFill="1" applyBorder="1">
      <alignment horizontal="left" vertical="center" wrapText="1"/>
    </xf>
    <xf numFmtId="0" fontId="18" fillId="2" borderId="2" xfId="128" applyFont="1" applyFill="1" applyBorder="1">
      <alignment horizontal="left" vertical="center" wrapText="1"/>
    </xf>
    <xf numFmtId="0" fontId="16" fillId="5" borderId="34"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0" fillId="5" borderId="31" xfId="0" applyFill="1" applyBorder="1" applyAlignment="1">
      <alignment horizontal="left" vertical="center" wrapText="1"/>
    </xf>
    <xf numFmtId="0" fontId="0" fillId="5" borderId="41" xfId="0" applyFill="1" applyBorder="1" applyAlignment="1">
      <alignment horizontal="left"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0" fillId="3" borderId="31" xfId="0" applyFill="1" applyBorder="1" applyAlignment="1">
      <alignment horizontal="left" vertical="center" wrapText="1"/>
    </xf>
    <xf numFmtId="0" fontId="0" fillId="3" borderId="41" xfId="0" applyFill="1" applyBorder="1" applyAlignment="1">
      <alignment horizontal="left" vertical="center" wrapText="1"/>
    </xf>
    <xf numFmtId="0" fontId="0" fillId="3" borderId="35" xfId="0" applyFill="1" applyBorder="1" applyAlignment="1">
      <alignment horizontal="left" vertical="center" wrapText="1"/>
    </xf>
    <xf numFmtId="0" fontId="0" fillId="3" borderId="36" xfId="0" applyFill="1" applyBorder="1" applyAlignment="1">
      <alignment horizontal="left" vertical="center"/>
    </xf>
    <xf numFmtId="0" fontId="0" fillId="3" borderId="30" xfId="0" applyFill="1" applyBorder="1" applyAlignment="1">
      <alignment horizontal="left" vertical="center" wrapText="1"/>
    </xf>
    <xf numFmtId="0" fontId="0" fillId="3" borderId="40" xfId="0" applyFill="1" applyBorder="1" applyAlignment="1">
      <alignment horizontal="left" vertical="center" wrapText="1"/>
    </xf>
    <xf numFmtId="0" fontId="0" fillId="3" borderId="36" xfId="0" applyFill="1" applyBorder="1" applyAlignment="1">
      <alignment horizontal="left"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5" xfId="0" applyFont="1" applyFill="1" applyBorder="1" applyAlignment="1">
      <alignment horizontal="left" vertical="center" wrapText="1"/>
    </xf>
    <xf numFmtId="0" fontId="0" fillId="3" borderId="28" xfId="0" applyFill="1" applyBorder="1" applyAlignment="1">
      <alignment horizontal="left" vertical="center" wrapText="1"/>
    </xf>
    <xf numFmtId="0" fontId="0" fillId="3" borderId="38" xfId="0" applyFill="1" applyBorder="1" applyAlignment="1">
      <alignment horizontal="left" vertical="center" wrapText="1"/>
    </xf>
    <xf numFmtId="0" fontId="20" fillId="2" borderId="35" xfId="4" applyFont="1" applyFill="1" applyBorder="1" applyAlignment="1">
      <alignment horizontal="center" vertical="center" wrapText="1"/>
    </xf>
    <xf numFmtId="0" fontId="20" fillId="2" borderId="37" xfId="4" applyFont="1" applyFill="1" applyBorder="1" applyAlignment="1">
      <alignment horizontal="center" vertical="center" wrapText="1"/>
    </xf>
    <xf numFmtId="0" fontId="20" fillId="2" borderId="36" xfId="4" applyFont="1" applyFill="1" applyBorder="1" applyAlignment="1">
      <alignment horizontal="center" vertical="center" wrapText="1"/>
    </xf>
    <xf numFmtId="0" fontId="16" fillId="3" borderId="36"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0" fillId="3" borderId="2" xfId="0" applyFont="1" applyFill="1" applyBorder="1" applyAlignment="1">
      <alignment horizontal="left" vertical="center" wrapText="1"/>
    </xf>
    <xf numFmtId="0" fontId="14" fillId="2" borderId="0" xfId="8" applyFont="1" applyFill="1" applyBorder="1" applyAlignment="1">
      <alignment horizontal="left" vertical="top" wrapText="1"/>
    </xf>
    <xf numFmtId="0" fontId="37" fillId="2" borderId="42" xfId="0" applyFont="1" applyFill="1" applyBorder="1" applyAlignment="1">
      <alignment horizontal="left" vertical="top" wrapText="1"/>
    </xf>
    <xf numFmtId="0" fontId="0" fillId="2" borderId="43" xfId="0" applyFill="1" applyBorder="1" applyAlignment="1">
      <alignment horizontal="left" vertical="top" wrapText="1"/>
    </xf>
    <xf numFmtId="0" fontId="0" fillId="2" borderId="44" xfId="0" applyFill="1" applyBorder="1" applyAlignment="1">
      <alignment horizontal="left" vertical="top" wrapText="1"/>
    </xf>
    <xf numFmtId="0" fontId="0" fillId="2" borderId="10" xfId="0" applyFill="1" applyBorder="1" applyAlignment="1">
      <alignment horizontal="left"/>
    </xf>
    <xf numFmtId="0" fontId="0" fillId="2" borderId="11" xfId="0" applyFill="1" applyBorder="1" applyAlignment="1">
      <alignment horizontal="left"/>
    </xf>
    <xf numFmtId="0" fontId="38" fillId="4" borderId="0" xfId="0" applyFont="1" applyFill="1" applyBorder="1" applyAlignment="1">
      <alignment horizontal="center" vertical="center"/>
    </xf>
    <xf numFmtId="0" fontId="33" fillId="4" borderId="21" xfId="0" applyFont="1" applyFill="1" applyBorder="1" applyAlignment="1">
      <alignment horizontal="center"/>
    </xf>
    <xf numFmtId="0" fontId="33" fillId="4" borderId="20" xfId="0" applyFont="1" applyFill="1" applyBorder="1" applyAlignment="1">
      <alignment horizontal="center"/>
    </xf>
    <xf numFmtId="0" fontId="16" fillId="5" borderId="10" xfId="0" applyFont="1" applyFill="1" applyBorder="1" applyAlignment="1">
      <alignment horizontal="left"/>
    </xf>
    <xf numFmtId="0" fontId="16" fillId="5" borderId="11" xfId="0" applyFont="1" applyFill="1" applyBorder="1" applyAlignment="1">
      <alignment horizontal="left"/>
    </xf>
    <xf numFmtId="0" fontId="0" fillId="2" borderId="9" xfId="0" applyFill="1" applyBorder="1" applyAlignment="1">
      <alignment horizontal="center"/>
    </xf>
    <xf numFmtId="0" fontId="16" fillId="3" borderId="52" xfId="0" applyFont="1" applyFill="1" applyBorder="1" applyAlignment="1">
      <alignment horizontal="left"/>
    </xf>
    <xf numFmtId="0" fontId="16" fillId="3" borderId="48" xfId="0" applyFont="1" applyFill="1" applyBorder="1" applyAlignment="1">
      <alignment horizontal="left"/>
    </xf>
    <xf numFmtId="0" fontId="16" fillId="3" borderId="53" xfId="0" applyFont="1" applyFill="1" applyBorder="1" applyAlignment="1">
      <alignment horizontal="left"/>
    </xf>
    <xf numFmtId="0" fontId="16" fillId="3" borderId="45" xfId="0" applyFont="1" applyFill="1" applyBorder="1" applyAlignment="1">
      <alignment horizontal="left"/>
    </xf>
    <xf numFmtId="0" fontId="16" fillId="3" borderId="47" xfId="0" applyFont="1" applyFill="1" applyBorder="1" applyAlignment="1">
      <alignment horizontal="left"/>
    </xf>
    <xf numFmtId="0" fontId="16" fillId="3" borderId="54" xfId="0" applyFont="1" applyFill="1" applyBorder="1" applyAlignment="1">
      <alignment horizontal="left"/>
    </xf>
    <xf numFmtId="0" fontId="37" fillId="3" borderId="6" xfId="0" applyFont="1" applyFill="1" applyBorder="1" applyAlignment="1">
      <alignment horizontal="left" vertical="center" wrapText="1"/>
    </xf>
    <xf numFmtId="0" fontId="37" fillId="3" borderId="0" xfId="0" applyFont="1" applyFill="1" applyBorder="1" applyAlignment="1">
      <alignment horizontal="left" vertical="top" wrapText="1"/>
    </xf>
    <xf numFmtId="0" fontId="37" fillId="3" borderId="40" xfId="0" applyFont="1" applyFill="1" applyBorder="1" applyAlignment="1">
      <alignment horizontal="left" vertical="top" wrapText="1"/>
    </xf>
    <xf numFmtId="0" fontId="37" fillId="3" borderId="0" xfId="0" applyFont="1" applyFill="1" applyBorder="1" applyAlignment="1">
      <alignment horizontal="left" vertical="center" wrapText="1"/>
    </xf>
    <xf numFmtId="0" fontId="0" fillId="2" borderId="0" xfId="0" applyFill="1"/>
    <xf numFmtId="0" fontId="38" fillId="4" borderId="0" xfId="0" applyFont="1" applyFill="1" applyAlignment="1">
      <alignment horizontal="center" vertical="center"/>
    </xf>
    <xf numFmtId="0" fontId="37" fillId="2" borderId="42" xfId="0" quotePrefix="1" applyFont="1" applyFill="1" applyBorder="1" applyAlignment="1">
      <alignment horizontal="left" vertical="top" wrapText="1"/>
    </xf>
    <xf numFmtId="0" fontId="37" fillId="3" borderId="6" xfId="0" applyFont="1" applyFill="1" applyBorder="1" applyAlignment="1">
      <alignment horizontal="left" vertical="center"/>
    </xf>
    <xf numFmtId="0" fontId="8" fillId="2" borderId="35" xfId="4" applyFont="1" applyFill="1" applyBorder="1" applyAlignment="1">
      <alignment horizontal="center" vertical="center" wrapText="1"/>
    </xf>
    <xf numFmtId="0" fontId="0" fillId="2" borderId="10" xfId="0" applyFill="1" applyBorder="1" applyAlignment="1">
      <alignment horizontal="center"/>
    </xf>
    <xf numFmtId="0" fontId="0" fillId="2" borderId="11" xfId="0" applyFill="1" applyBorder="1" applyAlignment="1">
      <alignment horizontal="center"/>
    </xf>
    <xf numFmtId="0" fontId="14" fillId="2" borderId="0" xfId="8" applyFont="1" applyFill="1" applyBorder="1" applyAlignment="1">
      <alignment horizontal="left" vertical="center" wrapText="1"/>
    </xf>
    <xf numFmtId="0" fontId="17" fillId="2" borderId="0" xfId="8" applyFont="1" applyFill="1" applyBorder="1" applyAlignment="1">
      <alignment horizontal="left" vertical="center" wrapText="1"/>
    </xf>
    <xf numFmtId="0" fontId="39" fillId="4" borderId="0" xfId="0" applyFont="1" applyFill="1" applyBorder="1" applyAlignment="1">
      <alignment horizontal="center" vertical="center"/>
    </xf>
    <xf numFmtId="0" fontId="16" fillId="5" borderId="9" xfId="0" applyFont="1" applyFill="1" applyBorder="1" applyAlignment="1">
      <alignment horizontal="left"/>
    </xf>
    <xf numFmtId="0" fontId="0" fillId="3" borderId="37" xfId="0" applyFill="1" applyBorder="1" applyAlignment="1">
      <alignment horizontal="left" vertical="center" wrapText="1"/>
    </xf>
    <xf numFmtId="0" fontId="16" fillId="3" borderId="12" xfId="0" applyFont="1" applyFill="1" applyBorder="1" applyAlignment="1">
      <alignment horizontal="left" vertical="top" wrapText="1"/>
    </xf>
    <xf numFmtId="0" fontId="0" fillId="3" borderId="16" xfId="0" applyFill="1" applyBorder="1" applyAlignment="1">
      <alignment horizontal="left" vertical="top" wrapText="1"/>
    </xf>
    <xf numFmtId="0" fontId="16" fillId="3" borderId="16" xfId="0" applyFont="1" applyFill="1" applyBorder="1" applyAlignment="1">
      <alignment horizontal="left" vertical="top" wrapText="1"/>
    </xf>
    <xf numFmtId="0" fontId="47" fillId="0" borderId="2" xfId="0" applyFont="1" applyBorder="1" applyAlignment="1">
      <alignment horizontal="center"/>
    </xf>
    <xf numFmtId="0" fontId="48" fillId="0" borderId="2" xfId="0" applyFont="1" applyBorder="1" applyAlignment="1"/>
    <xf numFmtId="0" fontId="0" fillId="0" borderId="2" xfId="0" applyBorder="1" applyAlignment="1"/>
    <xf numFmtId="0" fontId="27" fillId="0" borderId="7" xfId="408" applyFont="1" applyBorder="1" applyAlignment="1">
      <alignment horizontal="left" vertical="center" wrapText="1"/>
    </xf>
    <xf numFmtId="0" fontId="27" fillId="0" borderId="8" xfId="408" applyFont="1" applyBorder="1" applyAlignment="1">
      <alignment horizontal="left" vertical="center" wrapText="1"/>
    </xf>
  </cellXfs>
  <cellStyles count="411">
    <cellStyle name="Followed Hyperlink" xfId="3"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9"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Hyperlink" xfId="2"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10" builtinId="8"/>
    <cellStyle name="Hyperlink 2" xfId="20" xr:uid="{00000000-0005-0000-0000-000086010000}"/>
    <cellStyle name="ICRHB Document Title" xfId="4" xr:uid="{00000000-0005-0000-0000-000087010000}"/>
    <cellStyle name="ICRHB Document Title 2" xfId="402" xr:uid="{00000000-0005-0000-0000-000088010000}"/>
    <cellStyle name="ICRHB Normal" xfId="1" xr:uid="{00000000-0005-0000-0000-000089010000}"/>
    <cellStyle name="ICRHB Normal 2" xfId="401" xr:uid="{00000000-0005-0000-0000-00008A010000}"/>
    <cellStyle name="ICRHB Paragraph Header" xfId="7" xr:uid="{00000000-0005-0000-0000-00008B010000}"/>
    <cellStyle name="ICRHB Paragraph Header 2" xfId="405" xr:uid="{00000000-0005-0000-0000-00008C010000}"/>
    <cellStyle name="ICRHB Section Header" xfId="5" xr:uid="{00000000-0005-0000-0000-00008D010000}"/>
    <cellStyle name="ICRHB Section Header 2" xfId="403" xr:uid="{00000000-0005-0000-0000-00008E010000}"/>
    <cellStyle name="ICRHB Section Subheader" xfId="6" xr:uid="{00000000-0005-0000-0000-00008F010000}"/>
    <cellStyle name="ICRHB Section Subheader 2" xfId="404" xr:uid="{00000000-0005-0000-0000-000090010000}"/>
    <cellStyle name="ICRHB Table Header" xfId="8" xr:uid="{00000000-0005-0000-0000-000091010000}"/>
    <cellStyle name="ICRHB Table Header 2" xfId="406" xr:uid="{00000000-0005-0000-0000-000092010000}"/>
    <cellStyle name="ICRHB Table Text" xfId="128" xr:uid="{00000000-0005-0000-0000-000093010000}"/>
    <cellStyle name="ICRHB Table Text 2" xfId="408" xr:uid="{00000000-0005-0000-0000-000094010000}"/>
    <cellStyle name="Normal" xfId="0" builtinId="0"/>
    <cellStyle name="Normal 2" xfId="21" xr:uid="{00000000-0005-0000-0000-000096010000}"/>
    <cellStyle name="Normal 2 2" xfId="19" xr:uid="{00000000-0005-0000-0000-000097010000}"/>
    <cellStyle name="Normal 2 3" xfId="407" xr:uid="{00000000-0005-0000-0000-000098010000}"/>
    <cellStyle name="Normal 3" xfId="22" xr:uid="{00000000-0005-0000-0000-000099010000}"/>
    <cellStyle name="Percent" xfId="409" builtinId="5"/>
  </cellStyles>
  <dxfs count="0"/>
  <tableStyles count="0" defaultTableStyle="TableStyleMedium9" defaultPivotStyle="PivotStyleMedium4"/>
  <colors>
    <mruColors>
      <color rgb="FF00561B"/>
      <color rgb="FF2278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1416050</xdr:colOff>
      <xdr:row>1</xdr:row>
      <xdr:rowOff>278341</xdr:rowOff>
    </xdr:from>
    <xdr:to>
      <xdr:col>4</xdr:col>
      <xdr:colOff>472397</xdr:colOff>
      <xdr:row>1</xdr:row>
      <xdr:rowOff>727799</xdr:rowOff>
    </xdr:to>
    <xdr:pic>
      <xdr:nvPicPr>
        <xdr:cNvPr id="4" name="Image 3" descr="logo_thales.png">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9051" t="36000" r="9051" b="36000"/>
        <a:stretch/>
      </xdr:blipFill>
      <xdr:spPr>
        <a:xfrm>
          <a:off x="5871633" y="458258"/>
          <a:ext cx="2337181" cy="449458"/>
        </a:xfrm>
        <a:prstGeom prst="rect">
          <a:avLst/>
        </a:prstGeom>
      </xdr:spPr>
    </xdr:pic>
    <xdr:clientData/>
  </xdr:twoCellAnchor>
  <xdr:twoCellAnchor>
    <xdr:from>
      <xdr:col>0</xdr:col>
      <xdr:colOff>21167</xdr:colOff>
      <xdr:row>0</xdr:row>
      <xdr:rowOff>31750</xdr:rowOff>
    </xdr:from>
    <xdr:to>
      <xdr:col>2</xdr:col>
      <xdr:colOff>114300</xdr:colOff>
      <xdr:row>1</xdr:row>
      <xdr:rowOff>1092199</xdr:rowOff>
    </xdr:to>
    <xdr:pic>
      <xdr:nvPicPr>
        <xdr:cNvPr id="6" name="Image 5" descr="image0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167" y="31750"/>
          <a:ext cx="1585383" cy="1240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0</xdr:row>
      <xdr:rowOff>31978</xdr:rowOff>
    </xdr:from>
    <xdr:to>
      <xdr:col>2</xdr:col>
      <xdr:colOff>19050</xdr:colOff>
      <xdr:row>0</xdr:row>
      <xdr:rowOff>1171604</xdr:rowOff>
    </xdr:to>
    <xdr:pic>
      <xdr:nvPicPr>
        <xdr:cNvPr id="3" name="Image 2" descr="image00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31978"/>
          <a:ext cx="1343025" cy="113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3729042</xdr:colOff>
      <xdr:row>0</xdr:row>
      <xdr:rowOff>47619</xdr:rowOff>
    </xdr:from>
    <xdr:to>
      <xdr:col>4</xdr:col>
      <xdr:colOff>351913</xdr:colOff>
      <xdr:row>0</xdr:row>
      <xdr:rowOff>900106</xdr:rowOff>
    </xdr:to>
    <xdr:pic>
      <xdr:nvPicPr>
        <xdr:cNvPr id="5" name="Picture 4">
          <a:extLst>
            <a:ext uri="{FF2B5EF4-FFF2-40B4-BE49-F238E27FC236}">
              <a16:creationId xmlns:a16="http://schemas.microsoft.com/office/drawing/2014/main" id="{E113E2EF-1698-4F44-B0F3-6D3CF9C01E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2167" y="47619"/>
          <a:ext cx="2004496" cy="85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0</xdr:row>
      <xdr:rowOff>31978</xdr:rowOff>
    </xdr:from>
    <xdr:to>
      <xdr:col>2</xdr:col>
      <xdr:colOff>19050</xdr:colOff>
      <xdr:row>0</xdr:row>
      <xdr:rowOff>1171604</xdr:rowOff>
    </xdr:to>
    <xdr:pic>
      <xdr:nvPicPr>
        <xdr:cNvPr id="3" name="Image 2" descr="image00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31978"/>
          <a:ext cx="1412875" cy="113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3729556</xdr:colOff>
      <xdr:row>0</xdr:row>
      <xdr:rowOff>28575</xdr:rowOff>
    </xdr:from>
    <xdr:to>
      <xdr:col>4</xdr:col>
      <xdr:colOff>352427</xdr:colOff>
      <xdr:row>0</xdr:row>
      <xdr:rowOff>881062</xdr:rowOff>
    </xdr:to>
    <xdr:pic>
      <xdr:nvPicPr>
        <xdr:cNvPr id="6" name="Picture 5">
          <a:extLst>
            <a:ext uri="{FF2B5EF4-FFF2-40B4-BE49-F238E27FC236}">
              <a16:creationId xmlns:a16="http://schemas.microsoft.com/office/drawing/2014/main" id="{9C8B6EB3-B491-48A3-B27C-FEC09C8ACD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2681" y="28575"/>
          <a:ext cx="2004496" cy="85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44450</xdr:colOff>
      <xdr:row>0</xdr:row>
      <xdr:rowOff>44450</xdr:rowOff>
    </xdr:from>
    <xdr:to>
      <xdr:col>1</xdr:col>
      <xdr:colOff>1149350</xdr:colOff>
      <xdr:row>0</xdr:row>
      <xdr:rowOff>1184076</xdr:rowOff>
    </xdr:to>
    <xdr:pic>
      <xdr:nvPicPr>
        <xdr:cNvPr id="5" name="Image 4" descr="image00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44450"/>
          <a:ext cx="1466850" cy="113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72286</xdr:colOff>
      <xdr:row>0</xdr:row>
      <xdr:rowOff>29767</xdr:rowOff>
    </xdr:from>
    <xdr:to>
      <xdr:col>6</xdr:col>
      <xdr:colOff>363133</xdr:colOff>
      <xdr:row>0</xdr:row>
      <xdr:rowOff>882254</xdr:rowOff>
    </xdr:to>
    <xdr:pic>
      <xdr:nvPicPr>
        <xdr:cNvPr id="4" name="Picture 3">
          <a:extLst>
            <a:ext uri="{FF2B5EF4-FFF2-40B4-BE49-F238E27FC236}">
              <a16:creationId xmlns:a16="http://schemas.microsoft.com/office/drawing/2014/main" id="{6CA56458-E6F6-45D7-85E5-946218DECD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16762" y="29767"/>
          <a:ext cx="2004496" cy="85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41275</xdr:colOff>
      <xdr:row>0</xdr:row>
      <xdr:rowOff>31978</xdr:rowOff>
    </xdr:from>
    <xdr:to>
      <xdr:col>2</xdr:col>
      <xdr:colOff>25400</xdr:colOff>
      <xdr:row>0</xdr:row>
      <xdr:rowOff>1171604</xdr:rowOff>
    </xdr:to>
    <xdr:pic>
      <xdr:nvPicPr>
        <xdr:cNvPr id="3" name="Image 2" descr="image0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 y="31978"/>
          <a:ext cx="1343025" cy="113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3729041</xdr:colOff>
      <xdr:row>0</xdr:row>
      <xdr:rowOff>42860</xdr:rowOff>
    </xdr:from>
    <xdr:to>
      <xdr:col>4</xdr:col>
      <xdr:colOff>351912</xdr:colOff>
      <xdr:row>0</xdr:row>
      <xdr:rowOff>895347</xdr:rowOff>
    </xdr:to>
    <xdr:pic>
      <xdr:nvPicPr>
        <xdr:cNvPr id="5" name="Picture 4">
          <a:extLst>
            <a:ext uri="{FF2B5EF4-FFF2-40B4-BE49-F238E27FC236}">
              <a16:creationId xmlns:a16="http://schemas.microsoft.com/office/drawing/2014/main" id="{DBFAC6AE-1C12-4015-9CB0-8DE32D466B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2166" y="42860"/>
          <a:ext cx="2004496" cy="85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41275</xdr:colOff>
      <xdr:row>0</xdr:row>
      <xdr:rowOff>31978</xdr:rowOff>
    </xdr:from>
    <xdr:to>
      <xdr:col>2</xdr:col>
      <xdr:colOff>25400</xdr:colOff>
      <xdr:row>0</xdr:row>
      <xdr:rowOff>1171604</xdr:rowOff>
    </xdr:to>
    <xdr:pic>
      <xdr:nvPicPr>
        <xdr:cNvPr id="3" name="Image 2" descr="image00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 y="31978"/>
          <a:ext cx="1343025" cy="113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3733803</xdr:colOff>
      <xdr:row>0</xdr:row>
      <xdr:rowOff>33338</xdr:rowOff>
    </xdr:from>
    <xdr:to>
      <xdr:col>4</xdr:col>
      <xdr:colOff>356674</xdr:colOff>
      <xdr:row>0</xdr:row>
      <xdr:rowOff>885825</xdr:rowOff>
    </xdr:to>
    <xdr:pic>
      <xdr:nvPicPr>
        <xdr:cNvPr id="5" name="Picture 4">
          <a:extLst>
            <a:ext uri="{FF2B5EF4-FFF2-40B4-BE49-F238E27FC236}">
              <a16:creationId xmlns:a16="http://schemas.microsoft.com/office/drawing/2014/main" id="{601EA4CF-547E-4E2C-9475-E3E885D6A1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8" y="33338"/>
          <a:ext cx="2004496" cy="85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31978</xdr:rowOff>
    </xdr:from>
    <xdr:to>
      <xdr:col>2</xdr:col>
      <xdr:colOff>136525</xdr:colOff>
      <xdr:row>0</xdr:row>
      <xdr:rowOff>1171604</xdr:rowOff>
    </xdr:to>
    <xdr:pic>
      <xdr:nvPicPr>
        <xdr:cNvPr id="8" name="Image 7" descr="image001">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1978"/>
          <a:ext cx="1466850" cy="1139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3733316</xdr:colOff>
      <xdr:row>0</xdr:row>
      <xdr:rowOff>28252</xdr:rowOff>
    </xdr:from>
    <xdr:to>
      <xdr:col>5</xdr:col>
      <xdr:colOff>357801</xdr:colOff>
      <xdr:row>0</xdr:row>
      <xdr:rowOff>880739</xdr:rowOff>
    </xdr:to>
    <xdr:pic>
      <xdr:nvPicPr>
        <xdr:cNvPr id="4" name="Picture 3">
          <a:extLst>
            <a:ext uri="{FF2B5EF4-FFF2-40B4-BE49-F238E27FC236}">
              <a16:creationId xmlns:a16="http://schemas.microsoft.com/office/drawing/2014/main" id="{6471B3F4-424A-43C8-999C-4BBFC0AC7A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20837" y="28252"/>
          <a:ext cx="2004496" cy="85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lal/AppData/Local/Microsoft/Windows/INetCache/Content.Outlook/2YYY9MV5/Thales%20Application%20Form%20EN%20190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Instructions A. Form"/>
      <sheetName val="A. Form"/>
      <sheetName val="Instructions SA"/>
      <sheetName val="Project SA"/>
      <sheetName val="Programme SA"/>
      <sheetName val="Portfolio SA"/>
      <sheetName val="Lists"/>
    </sheetNames>
    <sheetDataSet>
      <sheetData sheetId="0" refreshError="1"/>
      <sheetData sheetId="1" refreshError="1"/>
      <sheetData sheetId="2" refreshError="1"/>
      <sheetData sheetId="3" refreshError="1"/>
      <sheetData sheetId="4"/>
      <sheetData sheetId="5" refreshError="1"/>
      <sheetData sheetId="6" refreshError="1"/>
      <sheetData sheetId="7">
        <row r="2">
          <cell r="A2" t="str">
            <v>Level A</v>
          </cell>
          <cell r="B2" t="str">
            <v>Mr.</v>
          </cell>
          <cell r="C2" t="str">
            <v>Professional</v>
          </cell>
          <cell r="D2" t="str">
            <v>Professional</v>
          </cell>
          <cell r="E2" t="str">
            <v>Afrikaans</v>
          </cell>
          <cell r="F2" t="str">
            <v>Native</v>
          </cell>
          <cell r="G2" t="str">
            <v>Low</v>
          </cell>
          <cell r="H2" t="str">
            <v>Bid</v>
          </cell>
          <cell r="I2" t="str">
            <v>0 - None</v>
          </cell>
          <cell r="J2" t="str">
            <v>Yes</v>
          </cell>
        </row>
        <row r="3">
          <cell r="A3" t="str">
            <v>Level B</v>
          </cell>
          <cell r="B3" t="str">
            <v>Ms.</v>
          </cell>
          <cell r="C3" t="str">
            <v>Personal</v>
          </cell>
          <cell r="D3" t="str">
            <v>Personal</v>
          </cell>
          <cell r="E3" t="str">
            <v>Akan</v>
          </cell>
          <cell r="F3" t="str">
            <v>Bilingual</v>
          </cell>
          <cell r="G3" t="str">
            <v>Medium</v>
          </cell>
          <cell r="H3" t="str">
            <v>Project</v>
          </cell>
          <cell r="I3" t="str">
            <v>1 - Basic knowledge</v>
          </cell>
          <cell r="J3" t="str">
            <v>No</v>
          </cell>
        </row>
        <row r="4">
          <cell r="A4" t="str">
            <v>Level C</v>
          </cell>
          <cell r="E4" t="str">
            <v>Albanians</v>
          </cell>
          <cell r="F4" t="str">
            <v>Proficient User</v>
          </cell>
          <cell r="G4" t="str">
            <v>High</v>
          </cell>
          <cell r="H4" t="str">
            <v>Support</v>
          </cell>
          <cell r="I4" t="str">
            <v>2 - Practical knowledge</v>
          </cell>
        </row>
        <row r="5">
          <cell r="A5" t="str">
            <v>Level D</v>
          </cell>
          <cell r="E5" t="str">
            <v>German</v>
          </cell>
          <cell r="F5" t="str">
            <v>Independant User</v>
          </cell>
          <cell r="G5" t="str">
            <v>Critical</v>
          </cell>
          <cell r="I5" t="str">
            <v>3 - Advanced knowledge</v>
          </cell>
        </row>
        <row r="6">
          <cell r="E6" t="str">
            <v>Amharic</v>
          </cell>
          <cell r="F6" t="str">
            <v>Basic user</v>
          </cell>
          <cell r="I6" t="str">
            <v>4 - Referent</v>
          </cell>
        </row>
        <row r="7">
          <cell r="E7" t="str">
            <v>English</v>
          </cell>
        </row>
        <row r="8">
          <cell r="E8" t="str">
            <v>Arabic</v>
          </cell>
        </row>
        <row r="9">
          <cell r="E9" t="str">
            <v>Armenian</v>
          </cell>
        </row>
        <row r="10">
          <cell r="E10" t="str">
            <v>ASL (American Sign Language)</v>
          </cell>
        </row>
        <row r="11">
          <cell r="E11" t="str">
            <v>Assamais</v>
          </cell>
        </row>
        <row r="12">
          <cell r="E12" t="str">
            <v>Assyrian</v>
          </cell>
        </row>
        <row r="13">
          <cell r="E13" t="str">
            <v>Azeri</v>
          </cell>
        </row>
        <row r="14">
          <cell r="E14" t="str">
            <v>Badini</v>
          </cell>
        </row>
        <row r="15">
          <cell r="E15" t="str">
            <v>Bambara</v>
          </cell>
        </row>
        <row r="16">
          <cell r="E16" t="str">
            <v>Bashkir</v>
          </cell>
        </row>
        <row r="17">
          <cell r="E17" t="str">
            <v>Basque</v>
          </cell>
        </row>
        <row r="18">
          <cell r="E18" t="str">
            <v>Bengali</v>
          </cell>
        </row>
        <row r="19">
          <cell r="E19" t="str">
            <v>Belarusian</v>
          </cell>
        </row>
        <row r="20">
          <cell r="E20" t="str">
            <v>Burmese</v>
          </cell>
        </row>
        <row r="21">
          <cell r="E21" t="str">
            <v>Bosnian</v>
          </cell>
        </row>
        <row r="22">
          <cell r="E22" t="str">
            <v>Bravanese</v>
          </cell>
        </row>
        <row r="23">
          <cell r="E23" t="str">
            <v>Bulgarian</v>
          </cell>
        </row>
        <row r="24">
          <cell r="E24" t="str">
            <v>Kashmiri</v>
          </cell>
        </row>
        <row r="25">
          <cell r="E25" t="str">
            <v>Cambodian</v>
          </cell>
        </row>
        <row r="26">
          <cell r="E26" t="str">
            <v>Cantonese</v>
          </cell>
        </row>
        <row r="27">
          <cell r="E27" t="str">
            <v>Catalan</v>
          </cell>
        </row>
        <row r="28">
          <cell r="E28" t="str">
            <v>Cebuano</v>
          </cell>
        </row>
        <row r="29">
          <cell r="E29" t="str">
            <v>Chaldean</v>
          </cell>
        </row>
        <row r="30">
          <cell r="E30" t="str">
            <v>Chamorro</v>
          </cell>
        </row>
        <row r="31">
          <cell r="E31" t="str">
            <v>Chaozhou</v>
          </cell>
        </row>
        <row r="32">
          <cell r="E32" t="str">
            <v>Chavacano</v>
          </cell>
        </row>
        <row r="33">
          <cell r="E33" t="str">
            <v>Chin</v>
          </cell>
        </row>
        <row r="34">
          <cell r="E34" t="str">
            <v>Chuuk</v>
          </cell>
        </row>
        <row r="35">
          <cell r="E35" t="str">
            <v>Sinhalese</v>
          </cell>
        </row>
        <row r="36">
          <cell r="E36" t="str">
            <v>Sinhalese</v>
          </cell>
        </row>
        <row r="37">
          <cell r="E37" t="str">
            <v>Korean</v>
          </cell>
        </row>
        <row r="38">
          <cell r="E38" t="str">
            <v>Cree</v>
          </cell>
        </row>
        <row r="39">
          <cell r="E39" t="str">
            <v>Haitian Creole</v>
          </cell>
        </row>
        <row r="40">
          <cell r="E40" t="str">
            <v>Croatian</v>
          </cell>
        </row>
        <row r="41">
          <cell r="E41" t="str">
            <v>Dakota</v>
          </cell>
        </row>
        <row r="42">
          <cell r="E42" t="str">
            <v>Dane</v>
          </cell>
        </row>
        <row r="43">
          <cell r="E43" t="str">
            <v>Dari</v>
          </cell>
        </row>
        <row r="44">
          <cell r="E44" t="str">
            <v>Dinka</v>
          </cell>
        </row>
        <row r="45">
          <cell r="E45" t="str">
            <v>Dioula</v>
          </cell>
        </row>
        <row r="46">
          <cell r="E46" t="str">
            <v>Dzongkha</v>
          </cell>
        </row>
        <row r="47">
          <cell r="E47" t="str">
            <v>Spanish language</v>
          </cell>
        </row>
        <row r="48">
          <cell r="E48" t="str">
            <v>Estonian</v>
          </cell>
        </row>
        <row r="49">
          <cell r="E49" t="str">
            <v>Ewe</v>
          </cell>
        </row>
        <row r="50">
          <cell r="E50" t="str">
            <v>Fanti</v>
          </cell>
        </row>
        <row r="51">
          <cell r="E51" t="str">
            <v>Farsi</v>
          </cell>
        </row>
        <row r="52">
          <cell r="E52" t="str">
            <v>Faroese</v>
          </cell>
        </row>
        <row r="53">
          <cell r="E53" t="str">
            <v>Finnish</v>
          </cell>
        </row>
        <row r="54">
          <cell r="E54" t="str">
            <v>Fleming</v>
          </cell>
        </row>
        <row r="55">
          <cell r="E55" t="str">
            <v>Frenchman</v>
          </cell>
        </row>
        <row r="56">
          <cell r="E56" t="str">
            <v>French Canadian</v>
          </cell>
        </row>
        <row r="57">
          <cell r="E57" t="str">
            <v>Frisian</v>
          </cell>
        </row>
        <row r="58">
          <cell r="E58" t="str">
            <v>Fujian</v>
          </cell>
        </row>
        <row r="59">
          <cell r="E59" t="str">
            <v>Fukienais</v>
          </cell>
        </row>
        <row r="60">
          <cell r="E60" t="str">
            <v>Fula</v>
          </cell>
        </row>
        <row r="61">
          <cell r="E61" t="str">
            <v>Fulani</v>
          </cell>
        </row>
        <row r="62">
          <cell r="E62" t="str">
            <v>Fuzhou</v>
          </cell>
        </row>
        <row r="63">
          <cell r="E63" t="str">
            <v>Ga</v>
          </cell>
        </row>
        <row r="64">
          <cell r="E64" t="str">
            <v>Gaelic</v>
          </cell>
        </row>
        <row r="65">
          <cell r="E65" t="str">
            <v>Galician</v>
          </cell>
        </row>
        <row r="66">
          <cell r="E66" t="str">
            <v>Welshman</v>
          </cell>
        </row>
        <row r="67">
          <cell r="E67" t="str">
            <v>Ganda</v>
          </cell>
        </row>
        <row r="68">
          <cell r="E68" t="str">
            <v>Georgian</v>
          </cell>
        </row>
        <row r="69">
          <cell r="E69" t="str">
            <v>Gorani</v>
          </cell>
        </row>
        <row r="70">
          <cell r="E70" t="str">
            <v>Greek</v>
          </cell>
        </row>
        <row r="71">
          <cell r="E71" t="str">
            <v>Guanxi</v>
          </cell>
        </row>
        <row r="72">
          <cell r="E72" t="str">
            <v>Gujarati</v>
          </cell>
        </row>
        <row r="73">
          <cell r="E73" t="str">
            <v>Hakka</v>
          </cell>
        </row>
        <row r="74">
          <cell r="E74" t="str">
            <v>Hassanya</v>
          </cell>
        </row>
        <row r="75">
          <cell r="E75" t="str">
            <v>Hausa</v>
          </cell>
        </row>
        <row r="76">
          <cell r="E76" t="str">
            <v>Hebrew</v>
          </cell>
        </row>
        <row r="77">
          <cell r="E77" t="str">
            <v>Hiligainnon</v>
          </cell>
        </row>
        <row r="78">
          <cell r="E78" t="str">
            <v>Hindi</v>
          </cell>
        </row>
        <row r="79">
          <cell r="E79" t="str">
            <v>Fijian Hindi</v>
          </cell>
        </row>
        <row r="80">
          <cell r="E80" t="str">
            <v>Hmong</v>
          </cell>
        </row>
        <row r="81">
          <cell r="E81" t="str">
            <v>Hungarian</v>
          </cell>
        </row>
        <row r="82">
          <cell r="E82" t="str">
            <v>Ibanag</v>
          </cell>
        </row>
        <row r="83">
          <cell r="E83" t="str">
            <v>Igbo</v>
          </cell>
        </row>
        <row r="84">
          <cell r="E84" t="str">
            <v>Ilocano</v>
          </cell>
        </row>
        <row r="85">
          <cell r="E85" t="str">
            <v>Ilonggo</v>
          </cell>
        </row>
        <row r="86">
          <cell r="E86" t="str">
            <v>Indian</v>
          </cell>
        </row>
        <row r="87">
          <cell r="E87" t="str">
            <v>Indonesian</v>
          </cell>
        </row>
        <row r="88">
          <cell r="E88" t="str">
            <v>Inuktitut</v>
          </cell>
        </row>
        <row r="89">
          <cell r="E89" t="str">
            <v>Irish</v>
          </cell>
        </row>
        <row r="90">
          <cell r="E90" t="str">
            <v>Icelanders</v>
          </cell>
        </row>
        <row r="91">
          <cell r="E91" t="str">
            <v>Italian</v>
          </cell>
        </row>
        <row r="92">
          <cell r="E92" t="str">
            <v>Jakartanese</v>
          </cell>
        </row>
        <row r="93">
          <cell r="E93" t="str">
            <v>Japanese</v>
          </cell>
        </row>
        <row r="94">
          <cell r="E94" t="str">
            <v>Javanese</v>
          </cell>
        </row>
        <row r="95">
          <cell r="E95" t="str">
            <v>Kanjobal</v>
          </cell>
        </row>
        <row r="96">
          <cell r="E96" t="str">
            <v>Kannada</v>
          </cell>
        </row>
        <row r="97">
          <cell r="E97" t="str">
            <v>Karen</v>
          </cell>
        </row>
        <row r="98">
          <cell r="E98" t="str">
            <v>Kazakh</v>
          </cell>
        </row>
        <row r="99">
          <cell r="E99" t="str">
            <v>Khalkha</v>
          </cell>
        </row>
        <row r="100">
          <cell r="E100" t="str">
            <v>Khmer</v>
          </cell>
        </row>
        <row r="101">
          <cell r="E101" t="str">
            <v>Kikuyu</v>
          </cell>
        </row>
        <row r="102">
          <cell r="E102" t="str">
            <v>Kinyarwanda</v>
          </cell>
        </row>
        <row r="103">
          <cell r="E103" t="str">
            <v>Kyrgyzstan</v>
          </cell>
        </row>
        <row r="104">
          <cell r="E104" t="str">
            <v>Kirundi</v>
          </cell>
        </row>
        <row r="105">
          <cell r="E105" t="str">
            <v>Kosovar</v>
          </cell>
        </row>
        <row r="106">
          <cell r="E106" t="str">
            <v>Kotokoli</v>
          </cell>
        </row>
        <row r="107">
          <cell r="E107" t="str">
            <v>Krio</v>
          </cell>
        </row>
        <row r="108">
          <cell r="E108" t="str">
            <v>Kurdish</v>
          </cell>
        </row>
        <row r="109">
          <cell r="E109" t="str">
            <v>Kurmanji</v>
          </cell>
        </row>
        <row r="110">
          <cell r="E110" t="str">
            <v>Lakota</v>
          </cell>
        </row>
        <row r="111">
          <cell r="E111" t="str">
            <v>Laotian</v>
          </cell>
        </row>
        <row r="112">
          <cell r="E112" t="str">
            <v>Latin</v>
          </cell>
        </row>
        <row r="113">
          <cell r="E113" t="str">
            <v>Latvian</v>
          </cell>
        </row>
        <row r="114">
          <cell r="E114" t="str">
            <v>Lingala</v>
          </cell>
        </row>
        <row r="115">
          <cell r="E115" t="str">
            <v>Lithuanian</v>
          </cell>
        </row>
        <row r="116">
          <cell r="E116" t="str">
            <v>Luganda</v>
          </cell>
        </row>
        <row r="117">
          <cell r="E117" t="str">
            <v>Luo</v>
          </cell>
        </row>
        <row r="118">
          <cell r="E118" t="str">
            <v>Lusoga</v>
          </cell>
        </row>
        <row r="119">
          <cell r="E119" t="str">
            <v>Luxembourger</v>
          </cell>
        </row>
        <row r="120">
          <cell r="E120" t="str">
            <v>Maay</v>
          </cell>
        </row>
        <row r="121">
          <cell r="E121" t="str">
            <v>Macedonian</v>
          </cell>
        </row>
        <row r="122">
          <cell r="E122" t="str">
            <v>Malay</v>
          </cell>
        </row>
        <row r="123">
          <cell r="E123" t="str">
            <v>Malayalam</v>
          </cell>
        </row>
        <row r="124">
          <cell r="E124" t="str">
            <v>Maldivian</v>
          </cell>
        </row>
        <row r="125">
          <cell r="E125" t="str">
            <v>Malagasy</v>
          </cell>
        </row>
        <row r="126">
          <cell r="E126" t="str">
            <v>Maltese</v>
          </cell>
        </row>
        <row r="127">
          <cell r="E127" t="str">
            <v>Mandarin</v>
          </cell>
        </row>
        <row r="128">
          <cell r="E128" t="str">
            <v>Mandinka</v>
          </cell>
        </row>
        <row r="129">
          <cell r="E129" t="str">
            <v>Mandinka</v>
          </cell>
        </row>
        <row r="130">
          <cell r="E130" t="str">
            <v>Maori</v>
          </cell>
        </row>
        <row r="131">
          <cell r="E131" t="str">
            <v>Marathi</v>
          </cell>
        </row>
        <row r="132">
          <cell r="E132" t="str">
            <v>Marshallese</v>
          </cell>
        </row>
        <row r="133">
          <cell r="E133" t="str">
            <v>Mine</v>
          </cell>
        </row>
        <row r="134">
          <cell r="E134" t="str">
            <v>Mirpuri</v>
          </cell>
        </row>
        <row r="135">
          <cell r="E135" t="str">
            <v>Mixtec</v>
          </cell>
        </row>
        <row r="136">
          <cell r="E136" t="str">
            <v>Moldavian</v>
          </cell>
        </row>
        <row r="137">
          <cell r="E137" t="str">
            <v>Mongolian</v>
          </cell>
        </row>
        <row r="138">
          <cell r="E138" t="str">
            <v>Neapolitan</v>
          </cell>
        </row>
        <row r="139">
          <cell r="E139" t="str">
            <v>Navajo</v>
          </cell>
        </row>
        <row r="140">
          <cell r="E140" t="str">
            <v>Dutchman</v>
          </cell>
        </row>
        <row r="141">
          <cell r="E141" t="str">
            <v>Nepalese</v>
          </cell>
        </row>
        <row r="142">
          <cell r="E142" t="str">
            <v>Norwegian</v>
          </cell>
        </row>
        <row r="143">
          <cell r="E143" t="str">
            <v>Nuer</v>
          </cell>
        </row>
        <row r="144">
          <cell r="E144" t="str">
            <v>Nyanja</v>
          </cell>
        </row>
        <row r="145">
          <cell r="E145" t="str">
            <v>Ojibaway</v>
          </cell>
        </row>
        <row r="146">
          <cell r="E146" t="str">
            <v>Oriya</v>
          </cell>
        </row>
        <row r="147">
          <cell r="E147" t="str">
            <v>Oromo</v>
          </cell>
        </row>
        <row r="148">
          <cell r="E148" t="str">
            <v>Ossetian</v>
          </cell>
        </row>
        <row r="149">
          <cell r="E149" t="str">
            <v>Uighur</v>
          </cell>
        </row>
        <row r="150">
          <cell r="E150" t="str">
            <v>Urdu</v>
          </cell>
        </row>
        <row r="151">
          <cell r="E151" t="str">
            <v>Uzbek</v>
          </cell>
        </row>
        <row r="152">
          <cell r="E152" t="str">
            <v>Pashtun</v>
          </cell>
        </row>
        <row r="153">
          <cell r="E153" t="str">
            <v>Pahari</v>
          </cell>
        </row>
        <row r="154">
          <cell r="E154" t="str">
            <v>Pampangan</v>
          </cell>
        </row>
        <row r="155">
          <cell r="E155" t="str">
            <v>Patois</v>
          </cell>
        </row>
        <row r="156">
          <cell r="E156" t="str">
            <v>Fulani</v>
          </cell>
        </row>
        <row r="157">
          <cell r="E157" t="str">
            <v>English Pidgin</v>
          </cell>
        </row>
        <row r="158">
          <cell r="E158" t="str">
            <v>Poles</v>
          </cell>
        </row>
        <row r="159">
          <cell r="E159" t="str">
            <v>Portuguese</v>
          </cell>
        </row>
        <row r="160">
          <cell r="E160" t="str">
            <v>Pothwari</v>
          </cell>
        </row>
        <row r="161">
          <cell r="E161" t="str">
            <v>Punjabi</v>
          </cell>
        </row>
        <row r="162">
          <cell r="E162" t="str">
            <v>Puxian</v>
          </cell>
        </row>
        <row r="163">
          <cell r="E163" t="str">
            <v>Quechua</v>
          </cell>
        </row>
        <row r="164">
          <cell r="E164" t="str">
            <v>Novel</v>
          </cell>
        </row>
        <row r="165">
          <cell r="E165" t="str">
            <v>Romani</v>
          </cell>
        </row>
        <row r="166">
          <cell r="E166" t="str">
            <v>Romanian</v>
          </cell>
        </row>
        <row r="167">
          <cell r="E167" t="str">
            <v>Monday</v>
          </cell>
        </row>
        <row r="168">
          <cell r="E168" t="str">
            <v>Russian</v>
          </cell>
        </row>
        <row r="169">
          <cell r="E169" t="str">
            <v>Samoan</v>
          </cell>
        </row>
        <row r="170">
          <cell r="E170" t="str">
            <v>Sango</v>
          </cell>
        </row>
        <row r="171">
          <cell r="E171" t="str">
            <v>Sanskrit</v>
          </cell>
        </row>
        <row r="172">
          <cell r="E172" t="str">
            <v>Serbian</v>
          </cell>
        </row>
        <row r="173">
          <cell r="E173" t="str">
            <v>Shanghaïen</v>
          </cell>
        </row>
        <row r="174">
          <cell r="E174" t="str">
            <v>Shona</v>
          </cell>
        </row>
        <row r="175">
          <cell r="E175" t="str">
            <v>Sichuan</v>
          </cell>
        </row>
        <row r="176">
          <cell r="E176" t="str">
            <v>Sicilian</v>
          </cell>
        </row>
        <row r="177">
          <cell r="E177" t="str">
            <v>Sindhi</v>
          </cell>
        </row>
        <row r="178">
          <cell r="E178" t="str">
            <v>Siswati/Swati</v>
          </cell>
        </row>
        <row r="179">
          <cell r="E179" t="str">
            <v>Slovak</v>
          </cell>
        </row>
        <row r="180">
          <cell r="E180" t="str">
            <v>Slovenian</v>
          </cell>
        </row>
        <row r="181">
          <cell r="E181" t="str">
            <v>Slovenian</v>
          </cell>
        </row>
        <row r="182">
          <cell r="E182" t="str">
            <v>Somali</v>
          </cell>
        </row>
        <row r="183">
          <cell r="E183" t="str">
            <v>Soninke</v>
          </cell>
        </row>
        <row r="184">
          <cell r="E184" t="str">
            <v>Sorani</v>
          </cell>
        </row>
        <row r="185">
          <cell r="E185" t="str">
            <v>Sotho</v>
          </cell>
        </row>
        <row r="186">
          <cell r="E186" t="str">
            <v>Soundanese</v>
          </cell>
        </row>
        <row r="187">
          <cell r="E187" t="str">
            <v>Swede</v>
          </cell>
        </row>
        <row r="188">
          <cell r="E188" t="str">
            <v>Susu</v>
          </cell>
        </row>
        <row r="189">
          <cell r="E189" t="str">
            <v>Swahili</v>
          </cell>
        </row>
        <row r="190">
          <cell r="E190" t="str">
            <v>Sylheti</v>
          </cell>
        </row>
        <row r="191">
          <cell r="E191" t="str">
            <v>Tajik</v>
          </cell>
        </row>
        <row r="192">
          <cell r="E192" t="str">
            <v>Tagalog</v>
          </cell>
        </row>
        <row r="193">
          <cell r="E193" t="str">
            <v>Taiwanese</v>
          </cell>
        </row>
        <row r="194">
          <cell r="E194" t="str">
            <v>Tamil</v>
          </cell>
        </row>
        <row r="195">
          <cell r="E195" t="str">
            <v>Czech Republic</v>
          </cell>
        </row>
        <row r="196">
          <cell r="E196" t="str">
            <v>Telugu</v>
          </cell>
        </row>
        <row r="197">
          <cell r="E197" t="str">
            <v>Thai</v>
          </cell>
        </row>
        <row r="198">
          <cell r="E198" t="str">
            <v>Tibetan</v>
          </cell>
        </row>
        <row r="199">
          <cell r="E199" t="str">
            <v>Tigrinya</v>
          </cell>
        </row>
        <row r="200">
          <cell r="E200" t="str">
            <v>Tongan</v>
          </cell>
        </row>
        <row r="201">
          <cell r="E201" t="str">
            <v>Tshiluba</v>
          </cell>
        </row>
        <row r="202">
          <cell r="E202" t="str">
            <v>Tsonga</v>
          </cell>
        </row>
        <row r="203">
          <cell r="E203" t="str">
            <v>Tswana</v>
          </cell>
        </row>
        <row r="204">
          <cell r="E204" t="str">
            <v>Turkish</v>
          </cell>
        </row>
        <row r="205">
          <cell r="E205" t="str">
            <v>Turkmen</v>
          </cell>
        </row>
        <row r="206">
          <cell r="E206" t="str">
            <v>Ukrainian</v>
          </cell>
        </row>
        <row r="207">
          <cell r="E207" t="str">
            <v>Venda</v>
          </cell>
        </row>
        <row r="208">
          <cell r="E208" t="str">
            <v>Vietnamese</v>
          </cell>
        </row>
        <row r="209">
          <cell r="E209" t="str">
            <v>Visayan</v>
          </cell>
        </row>
        <row r="210">
          <cell r="E210" t="str">
            <v>Wolof</v>
          </cell>
        </row>
        <row r="211">
          <cell r="E211" t="str">
            <v>Xhosa</v>
          </cell>
        </row>
        <row r="212">
          <cell r="E212" t="str">
            <v>Yao</v>
          </cell>
        </row>
        <row r="213">
          <cell r="E213" t="str">
            <v>Yiddish</v>
          </cell>
        </row>
        <row r="214">
          <cell r="E214" t="str">
            <v>Yoruba</v>
          </cell>
        </row>
        <row r="215">
          <cell r="E215" t="str">
            <v>Yupik</v>
          </cell>
        </row>
        <row r="216">
          <cell r="E216" t="str">
            <v>Zulu</v>
          </cell>
        </row>
      </sheetData>
    </sheetDataSet>
  </externalBook>
</externalLink>
</file>

<file path=xl/theme/theme1.xml><?xml version="1.0" encoding="utf-8"?>
<a:theme xmlns:a="http://schemas.openxmlformats.org/drawingml/2006/main" name="Thales_global_4.3_VF">
  <a:themeElements>
    <a:clrScheme name="Thales NEW">
      <a:dk1>
        <a:srgbClr val="242A75"/>
      </a:dk1>
      <a:lt1>
        <a:srgbClr val="FFFFFF"/>
      </a:lt1>
      <a:dk2>
        <a:srgbClr val="242A75"/>
      </a:dk2>
      <a:lt2>
        <a:srgbClr val="309DB5"/>
      </a:lt2>
      <a:accent1>
        <a:srgbClr val="B42573"/>
      </a:accent1>
      <a:accent2>
        <a:srgbClr val="7D7EAB"/>
      </a:accent2>
      <a:accent3>
        <a:srgbClr val="69A3B9"/>
      </a:accent3>
      <a:accent4>
        <a:srgbClr val="253746"/>
      </a:accent4>
      <a:accent5>
        <a:srgbClr val="C3D600"/>
      </a:accent5>
      <a:accent6>
        <a:srgbClr val="E1CD00"/>
      </a:accent6>
      <a:hlink>
        <a:srgbClr val="242A75"/>
      </a:hlink>
      <a:folHlink>
        <a:srgbClr val="242A75"/>
      </a:folHlink>
    </a:clrScheme>
    <a:fontScheme name="Austin">
      <a:majorFont>
        <a:latin typeface="Century Gothic"/>
        <a:ea typeface=""/>
        <a:cs typeface=""/>
        <a:font script="Jpan" typeface="ＭＳ ゴシック"/>
        <a:font script="Hang" typeface="HY중고딕"/>
        <a:font script="Hans" typeface="微软雅黑"/>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微软雅黑"/>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2"/>
        </a:solidFill>
        <a:ln>
          <a:noFill/>
        </a:ln>
        <a:effectLst/>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defRPr/>
        </a:defPPr>
      </a:lstStyle>
      <a:style>
        <a:lnRef idx="1">
          <a:schemeClr val="accent1"/>
        </a:lnRef>
        <a:fillRef idx="3">
          <a:schemeClr val="accent1"/>
        </a:fillRef>
        <a:effectRef idx="2">
          <a:schemeClr val="accent1"/>
        </a:effectRef>
        <a:fontRef idx="minor">
          <a:schemeClr val="lt1"/>
        </a:fontRef>
      </a:style>
    </a:spDef>
    <a:lnDef>
      <a:spPr>
        <a:ln w="9525" cmpd="sng">
          <a:solidFill>
            <a:schemeClr val="bg2"/>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none" rtlCol="0">
        <a:spAutoFit/>
      </a:bodyPr>
      <a:lstStyle>
        <a:defPPr>
          <a:defRPr sz="1400" dirty="0" err="1" smtClean="0"/>
        </a:defPPr>
      </a:lstStyle>
    </a:txDef>
  </a:objectDefaults>
  <a:extraClrSchemeLst/>
  <a:extLst>
    <a:ext uri="{05A4C25C-085E-4340-85A3-A5531E510DB2}">
      <thm15:themeFamily xmlns:thm15="http://schemas.microsoft.com/office/thememl/2012/main" name="Présentation23" id="{72344226-B95F-3A49-8C7D-0EEDA1B0D97F}" vid="{491DDD7D-C24C-E84A-A743-68B6F377417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topLeftCell="A11" zoomScale="112" zoomScaleNormal="112" zoomScaleSheetLayoutView="71" workbookViewId="0">
      <selection activeCell="B13" sqref="B13:D13"/>
    </sheetView>
  </sheetViews>
  <sheetFormatPr defaultColWidth="11.44140625" defaultRowHeight="13.8" x14ac:dyDescent="0.3"/>
  <cols>
    <col min="1" max="1" width="5.44140625" customWidth="1"/>
    <col min="2" max="2" width="18.109375" customWidth="1"/>
    <col min="3" max="3" width="46.5546875" customWidth="1"/>
    <col min="4" max="4" width="51.6640625" customWidth="1"/>
  </cols>
  <sheetData>
    <row r="1" spans="1:5" x14ac:dyDescent="0.3">
      <c r="A1" s="2"/>
      <c r="B1" s="2"/>
      <c r="C1" s="2"/>
      <c r="D1" s="2"/>
      <c r="E1" s="3"/>
    </row>
    <row r="2" spans="1:5" ht="87" customHeight="1" x14ac:dyDescent="0.3">
      <c r="A2" s="4"/>
      <c r="B2" s="4"/>
      <c r="C2" s="5" t="s">
        <v>14</v>
      </c>
      <c r="D2" s="3"/>
      <c r="E2" s="3"/>
    </row>
    <row r="3" spans="1:5" x14ac:dyDescent="0.3">
      <c r="A3" s="21"/>
      <c r="B3" s="21"/>
      <c r="C3" s="21"/>
      <c r="D3" s="21"/>
      <c r="E3" s="22"/>
    </row>
    <row r="4" spans="1:5" x14ac:dyDescent="0.3">
      <c r="A4" s="8"/>
      <c r="B4" s="8"/>
      <c r="C4" s="8"/>
      <c r="D4" s="8"/>
      <c r="E4" s="9"/>
    </row>
    <row r="5" spans="1:5" ht="15.6" x14ac:dyDescent="0.3">
      <c r="A5" s="20"/>
      <c r="B5" s="171" t="s">
        <v>10</v>
      </c>
      <c r="C5" s="171"/>
      <c r="D5" s="171"/>
      <c r="E5" s="9"/>
    </row>
    <row r="6" spans="1:5" ht="113.4" customHeight="1" x14ac:dyDescent="0.3">
      <c r="A6" s="10"/>
      <c r="B6" s="6" t="s">
        <v>0</v>
      </c>
      <c r="C6" s="172" t="s">
        <v>13</v>
      </c>
      <c r="D6" s="173"/>
      <c r="E6" s="9"/>
    </row>
    <row r="7" spans="1:5" ht="24" customHeight="1" x14ac:dyDescent="0.3">
      <c r="A7" s="10"/>
      <c r="B7" s="6" t="s">
        <v>3</v>
      </c>
      <c r="C7" s="174" t="s">
        <v>1</v>
      </c>
      <c r="D7" s="175"/>
      <c r="E7" s="9"/>
    </row>
    <row r="8" spans="1:5" ht="45.75" customHeight="1" x14ac:dyDescent="0.3">
      <c r="A8" s="13"/>
      <c r="B8" s="7" t="s">
        <v>11</v>
      </c>
      <c r="C8" s="177" t="s">
        <v>4</v>
      </c>
      <c r="D8" s="177"/>
      <c r="E8" s="9"/>
    </row>
    <row r="9" spans="1:5" ht="41.25" customHeight="1" x14ac:dyDescent="0.3">
      <c r="A9" s="10"/>
      <c r="B9" s="6" t="s">
        <v>2</v>
      </c>
      <c r="C9" s="174" t="s">
        <v>5</v>
      </c>
      <c r="D9" s="175"/>
      <c r="E9" s="9"/>
    </row>
    <row r="10" spans="1:5" ht="269.39999999999998" customHeight="1" x14ac:dyDescent="0.3">
      <c r="A10" s="13"/>
      <c r="B10" s="6" t="s">
        <v>6</v>
      </c>
      <c r="C10" s="177" t="s">
        <v>12</v>
      </c>
      <c r="D10" s="175"/>
      <c r="E10" s="9"/>
    </row>
    <row r="11" spans="1:5" ht="57.9" customHeight="1" x14ac:dyDescent="0.3">
      <c r="A11" s="10"/>
      <c r="B11" s="6" t="s">
        <v>8</v>
      </c>
      <c r="C11" s="174" t="s">
        <v>9</v>
      </c>
      <c r="D11" s="175"/>
      <c r="E11" s="9"/>
    </row>
    <row r="12" spans="1:5" ht="193.5" customHeight="1" x14ac:dyDescent="0.3">
      <c r="A12" s="13"/>
      <c r="B12" s="6" t="s">
        <v>7</v>
      </c>
      <c r="C12" s="176" t="s">
        <v>15</v>
      </c>
      <c r="D12" s="176"/>
      <c r="E12" s="9"/>
    </row>
    <row r="13" spans="1:5" ht="193.5" customHeight="1" x14ac:dyDescent="0.3">
      <c r="A13" s="13"/>
      <c r="B13" s="170" t="s">
        <v>304</v>
      </c>
      <c r="C13" s="170"/>
      <c r="D13" s="170"/>
      <c r="E13" s="9"/>
    </row>
    <row r="14" spans="1:5" x14ac:dyDescent="0.3">
      <c r="A14" s="8"/>
      <c r="B14" s="8"/>
      <c r="C14" s="8"/>
      <c r="D14" s="8"/>
      <c r="E14" s="9"/>
    </row>
  </sheetData>
  <mergeCells count="9">
    <mergeCell ref="B13:D13"/>
    <mergeCell ref="B5:D5"/>
    <mergeCell ref="C6:D6"/>
    <mergeCell ref="C11:D11"/>
    <mergeCell ref="C12:D12"/>
    <mergeCell ref="C8:D8"/>
    <mergeCell ref="C9:D9"/>
    <mergeCell ref="C10:D10"/>
    <mergeCell ref="C7:D7"/>
  </mergeCells>
  <printOptions horizontalCentered="1"/>
  <pageMargins left="0.70866141732283472" right="0.70866141732283472" top="0.74803149606299213" bottom="0.74803149606299213" header="0.31496062992125984" footer="0.31496062992125984"/>
  <pageSetup paperSize="9" scale="65" orientation="portrait" r:id="rId1"/>
  <rowBreaks count="1" manualBreakCount="1">
    <brk id="13"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E5" sqref="E5:G5"/>
    </sheetView>
  </sheetViews>
  <sheetFormatPr defaultColWidth="11.44140625" defaultRowHeight="13.8" x14ac:dyDescent="0.3"/>
  <sheetData/>
  <printOptions gridLines="1"/>
  <pageMargins left="0.70866141732283472" right="0.70866141732283472" top="0.74803149606299213" bottom="0.74803149606299213" header="0.31496062992125984" footer="0.31496062992125984"/>
  <pageSetup paperSize="9" scale="60" orientation="portrait" r:id="rId1"/>
  <headerFoot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16"/>
  <sheetViews>
    <sheetView topLeftCell="A17" workbookViewId="0">
      <selection activeCell="H50" sqref="H50"/>
    </sheetView>
  </sheetViews>
  <sheetFormatPr defaultColWidth="11.44140625" defaultRowHeight="13.8" x14ac:dyDescent="0.3"/>
  <cols>
    <col min="3" max="3" width="12.109375" bestFit="1" customWidth="1"/>
    <col min="4" max="4" width="15.88671875" customWidth="1"/>
    <col min="6" max="6" width="16.44140625" bestFit="1" customWidth="1"/>
    <col min="7" max="7" width="8.44140625" bestFit="1" customWidth="1"/>
    <col min="9" max="9" width="24.33203125" style="88" bestFit="1" customWidth="1"/>
  </cols>
  <sheetData>
    <row r="1" spans="1:12" x14ac:dyDescent="0.3">
      <c r="A1" t="s">
        <v>146</v>
      </c>
      <c r="B1" t="s">
        <v>135</v>
      </c>
      <c r="C1" t="s">
        <v>20</v>
      </c>
      <c r="D1" t="s">
        <v>21</v>
      </c>
      <c r="E1" t="s">
        <v>172</v>
      </c>
      <c r="F1" t="s">
        <v>164</v>
      </c>
      <c r="G1" t="s">
        <v>165</v>
      </c>
      <c r="H1" t="s">
        <v>295</v>
      </c>
      <c r="I1" s="88" t="s">
        <v>316</v>
      </c>
      <c r="J1" t="s">
        <v>315</v>
      </c>
    </row>
    <row r="2" spans="1:12" x14ac:dyDescent="0.3">
      <c r="A2" t="s">
        <v>156</v>
      </c>
      <c r="B2" t="s">
        <v>160</v>
      </c>
      <c r="C2" t="s">
        <v>162</v>
      </c>
      <c r="D2" t="s">
        <v>162</v>
      </c>
      <c r="E2" t="s">
        <v>22</v>
      </c>
      <c r="F2" t="s">
        <v>281</v>
      </c>
      <c r="G2" t="s">
        <v>166</v>
      </c>
      <c r="H2" t="s">
        <v>296</v>
      </c>
      <c r="I2" s="88">
        <v>0</v>
      </c>
      <c r="J2" t="s">
        <v>313</v>
      </c>
    </row>
    <row r="3" spans="1:12" x14ac:dyDescent="0.3">
      <c r="A3" t="s">
        <v>157</v>
      </c>
      <c r="B3" t="s">
        <v>161</v>
      </c>
      <c r="C3" t="s">
        <v>163</v>
      </c>
      <c r="D3" t="s">
        <v>163</v>
      </c>
      <c r="E3" t="s">
        <v>23</v>
      </c>
      <c r="F3" s="23" t="s">
        <v>168</v>
      </c>
      <c r="G3" t="s">
        <v>167</v>
      </c>
      <c r="H3" t="s">
        <v>297</v>
      </c>
      <c r="I3" s="88">
        <v>1</v>
      </c>
      <c r="J3" t="s">
        <v>314</v>
      </c>
    </row>
    <row r="4" spans="1:12" x14ac:dyDescent="0.3">
      <c r="A4" t="s">
        <v>158</v>
      </c>
      <c r="E4" t="s">
        <v>173</v>
      </c>
      <c r="F4" t="s">
        <v>171</v>
      </c>
      <c r="G4" t="s">
        <v>299</v>
      </c>
      <c r="H4" t="s">
        <v>298</v>
      </c>
      <c r="I4" s="88">
        <v>2</v>
      </c>
    </row>
    <row r="5" spans="1:12" x14ac:dyDescent="0.3">
      <c r="A5" t="s">
        <v>159</v>
      </c>
      <c r="E5" t="s">
        <v>175</v>
      </c>
      <c r="F5" t="s">
        <v>170</v>
      </c>
      <c r="G5" t="s">
        <v>300</v>
      </c>
      <c r="I5" s="88">
        <v>3</v>
      </c>
    </row>
    <row r="6" spans="1:12" x14ac:dyDescent="0.3">
      <c r="E6" t="s">
        <v>177</v>
      </c>
      <c r="F6" t="s">
        <v>169</v>
      </c>
      <c r="I6" s="88">
        <v>4</v>
      </c>
    </row>
    <row r="7" spans="1:12" x14ac:dyDescent="0.3">
      <c r="E7" t="s">
        <v>178</v>
      </c>
    </row>
    <row r="8" spans="1:12" x14ac:dyDescent="0.3">
      <c r="E8" t="s">
        <v>179</v>
      </c>
    </row>
    <row r="9" spans="1:12" x14ac:dyDescent="0.3">
      <c r="E9" t="s">
        <v>24</v>
      </c>
    </row>
    <row r="10" spans="1:12" x14ac:dyDescent="0.3">
      <c r="E10" t="s">
        <v>180</v>
      </c>
    </row>
    <row r="11" spans="1:12" x14ac:dyDescent="0.3">
      <c r="E11" t="s">
        <v>181</v>
      </c>
    </row>
    <row r="12" spans="1:12" x14ac:dyDescent="0.3">
      <c r="E12" t="s">
        <v>25</v>
      </c>
    </row>
    <row r="13" spans="1:12" x14ac:dyDescent="0.3">
      <c r="E13" t="s">
        <v>26</v>
      </c>
    </row>
    <row r="14" spans="1:12" x14ac:dyDescent="0.3">
      <c r="E14" t="s">
        <v>27</v>
      </c>
    </row>
    <row r="15" spans="1:12" x14ac:dyDescent="0.3">
      <c r="E15" t="s">
        <v>28</v>
      </c>
    </row>
    <row r="16" spans="1:12" x14ac:dyDescent="0.3">
      <c r="E16" t="s">
        <v>183</v>
      </c>
      <c r="L16" s="47"/>
    </row>
    <row r="17" spans="5:13" x14ac:dyDescent="0.3">
      <c r="E17" t="s">
        <v>182</v>
      </c>
      <c r="L17" s="47"/>
    </row>
    <row r="18" spans="5:13" x14ac:dyDescent="0.3">
      <c r="E18" t="s">
        <v>185</v>
      </c>
      <c r="L18" s="47"/>
    </row>
    <row r="19" spans="5:13" x14ac:dyDescent="0.3">
      <c r="E19" t="s">
        <v>186</v>
      </c>
      <c r="L19" s="47"/>
    </row>
    <row r="20" spans="5:13" x14ac:dyDescent="0.3">
      <c r="E20" t="s">
        <v>187</v>
      </c>
      <c r="L20" s="47"/>
    </row>
    <row r="21" spans="5:13" x14ac:dyDescent="0.3">
      <c r="E21" t="s">
        <v>184</v>
      </c>
      <c r="L21" s="47"/>
    </row>
    <row r="22" spans="5:13" x14ac:dyDescent="0.3">
      <c r="E22" t="s">
        <v>189</v>
      </c>
      <c r="L22" s="47"/>
    </row>
    <row r="23" spans="5:13" x14ac:dyDescent="0.3">
      <c r="E23" t="s">
        <v>190</v>
      </c>
      <c r="L23" s="47"/>
    </row>
    <row r="24" spans="5:13" x14ac:dyDescent="0.3">
      <c r="E24" t="s">
        <v>29</v>
      </c>
      <c r="L24" s="47"/>
    </row>
    <row r="25" spans="5:13" x14ac:dyDescent="0.3">
      <c r="E25" t="s">
        <v>30</v>
      </c>
      <c r="L25" s="47"/>
    </row>
    <row r="26" spans="5:13" x14ac:dyDescent="0.3">
      <c r="E26" t="s">
        <v>31</v>
      </c>
    </row>
    <row r="27" spans="5:13" x14ac:dyDescent="0.3">
      <c r="E27" t="s">
        <v>32</v>
      </c>
    </row>
    <row r="28" spans="5:13" x14ac:dyDescent="0.3">
      <c r="E28" t="s">
        <v>33</v>
      </c>
    </row>
    <row r="29" spans="5:13" x14ac:dyDescent="0.3">
      <c r="E29" t="s">
        <v>34</v>
      </c>
      <c r="L29" s="244"/>
      <c r="M29" s="245"/>
    </row>
    <row r="30" spans="5:13" x14ac:dyDescent="0.3">
      <c r="E30" t="s">
        <v>35</v>
      </c>
    </row>
    <row r="31" spans="5:13" x14ac:dyDescent="0.3">
      <c r="E31" t="s">
        <v>36</v>
      </c>
    </row>
    <row r="32" spans="5:13" x14ac:dyDescent="0.3">
      <c r="E32" t="s">
        <v>37</v>
      </c>
    </row>
    <row r="33" spans="5:5" x14ac:dyDescent="0.3">
      <c r="E33" t="s">
        <v>194</v>
      </c>
    </row>
    <row r="34" spans="5:5" x14ac:dyDescent="0.3">
      <c r="E34" t="s">
        <v>263</v>
      </c>
    </row>
    <row r="35" spans="5:5" x14ac:dyDescent="0.3">
      <c r="E35" t="s">
        <v>38</v>
      </c>
    </row>
    <row r="36" spans="5:5" x14ac:dyDescent="0.3">
      <c r="E36" t="s">
        <v>195</v>
      </c>
    </row>
    <row r="37" spans="5:5" x14ac:dyDescent="0.3">
      <c r="E37" t="s">
        <v>39</v>
      </c>
    </row>
    <row r="38" spans="5:5" x14ac:dyDescent="0.3">
      <c r="E38" t="s">
        <v>40</v>
      </c>
    </row>
    <row r="39" spans="5:5" x14ac:dyDescent="0.3">
      <c r="E39" t="s">
        <v>41</v>
      </c>
    </row>
    <row r="40" spans="5:5" x14ac:dyDescent="0.3">
      <c r="E40" t="s">
        <v>237</v>
      </c>
    </row>
    <row r="41" spans="5:5" x14ac:dyDescent="0.3">
      <c r="E41" t="s">
        <v>42</v>
      </c>
    </row>
    <row r="42" spans="5:5" x14ac:dyDescent="0.3">
      <c r="E42" t="s">
        <v>176</v>
      </c>
    </row>
    <row r="43" spans="5:5" x14ac:dyDescent="0.3">
      <c r="E43" t="s">
        <v>245</v>
      </c>
    </row>
    <row r="44" spans="5:5" x14ac:dyDescent="0.3">
      <c r="E44" t="s">
        <v>197</v>
      </c>
    </row>
    <row r="45" spans="5:5" x14ac:dyDescent="0.3">
      <c r="E45" t="s">
        <v>43</v>
      </c>
    </row>
    <row r="46" spans="5:5" x14ac:dyDescent="0.3">
      <c r="E46" t="s">
        <v>44</v>
      </c>
    </row>
    <row r="47" spans="5:5" x14ac:dyDescent="0.3">
      <c r="E47" t="s">
        <v>198</v>
      </c>
    </row>
    <row r="48" spans="5:5" x14ac:dyDescent="0.3">
      <c r="E48" t="s">
        <v>45</v>
      </c>
    </row>
    <row r="49" spans="5:5" x14ac:dyDescent="0.3">
      <c r="E49" t="s">
        <v>210</v>
      </c>
    </row>
    <row r="50" spans="5:5" x14ac:dyDescent="0.3">
      <c r="E50" t="s">
        <v>199</v>
      </c>
    </row>
    <row r="51" spans="5:5" x14ac:dyDescent="0.3">
      <c r="E51" t="s">
        <v>200</v>
      </c>
    </row>
    <row r="52" spans="5:5" x14ac:dyDescent="0.3">
      <c r="E52" t="s">
        <v>201</v>
      </c>
    </row>
    <row r="53" spans="5:5" x14ac:dyDescent="0.3">
      <c r="E53" t="s">
        <v>366</v>
      </c>
    </row>
    <row r="54" spans="5:5" x14ac:dyDescent="0.3">
      <c r="E54" t="s">
        <v>202</v>
      </c>
    </row>
    <row r="55" spans="5:5" x14ac:dyDescent="0.3">
      <c r="E55" t="s">
        <v>46</v>
      </c>
    </row>
    <row r="56" spans="5:5" x14ac:dyDescent="0.3">
      <c r="E56" t="s">
        <v>47</v>
      </c>
    </row>
    <row r="57" spans="5:5" x14ac:dyDescent="0.3">
      <c r="E57" t="s">
        <v>48</v>
      </c>
    </row>
    <row r="58" spans="5:5" x14ac:dyDescent="0.3">
      <c r="E58" t="s">
        <v>49</v>
      </c>
    </row>
    <row r="59" spans="5:5" x14ac:dyDescent="0.3">
      <c r="E59" t="s">
        <v>49</v>
      </c>
    </row>
    <row r="60" spans="5:5" x14ac:dyDescent="0.3">
      <c r="E60" t="s">
        <v>50</v>
      </c>
    </row>
    <row r="61" spans="5:5" x14ac:dyDescent="0.3">
      <c r="E61" t="s">
        <v>51</v>
      </c>
    </row>
    <row r="62" spans="5:5" x14ac:dyDescent="0.3">
      <c r="E62" t="s">
        <v>203</v>
      </c>
    </row>
    <row r="63" spans="5:5" x14ac:dyDescent="0.3">
      <c r="E63" t="s">
        <v>204</v>
      </c>
    </row>
    <row r="64" spans="5:5" x14ac:dyDescent="0.3">
      <c r="E64" t="s">
        <v>52</v>
      </c>
    </row>
    <row r="65" spans="5:5" x14ac:dyDescent="0.3">
      <c r="E65" t="s">
        <v>206</v>
      </c>
    </row>
    <row r="66" spans="5:5" x14ac:dyDescent="0.3">
      <c r="E66" t="s">
        <v>174</v>
      </c>
    </row>
    <row r="67" spans="5:5" x14ac:dyDescent="0.3">
      <c r="E67" t="s">
        <v>53</v>
      </c>
    </row>
    <row r="68" spans="5:5" x14ac:dyDescent="0.3">
      <c r="E68" t="s">
        <v>207</v>
      </c>
    </row>
    <row r="69" spans="5:5" x14ac:dyDescent="0.3">
      <c r="E69" t="s">
        <v>54</v>
      </c>
    </row>
    <row r="70" spans="5:5" x14ac:dyDescent="0.3">
      <c r="E70" t="s">
        <v>55</v>
      </c>
    </row>
    <row r="71" spans="5:5" x14ac:dyDescent="0.3">
      <c r="E71" t="s">
        <v>193</v>
      </c>
    </row>
    <row r="72" spans="5:5" x14ac:dyDescent="0.3">
      <c r="E72" t="s">
        <v>56</v>
      </c>
    </row>
    <row r="73" spans="5:5" x14ac:dyDescent="0.3">
      <c r="E73" t="s">
        <v>57</v>
      </c>
    </row>
    <row r="74" spans="5:5" x14ac:dyDescent="0.3">
      <c r="E74" t="s">
        <v>58</v>
      </c>
    </row>
    <row r="75" spans="5:5" x14ac:dyDescent="0.3">
      <c r="E75" t="s">
        <v>208</v>
      </c>
    </row>
    <row r="76" spans="5:5" x14ac:dyDescent="0.3">
      <c r="E76" t="s">
        <v>209</v>
      </c>
    </row>
    <row r="77" spans="5:5" x14ac:dyDescent="0.3">
      <c r="E77" t="s">
        <v>59</v>
      </c>
    </row>
    <row r="78" spans="5:5" x14ac:dyDescent="0.3">
      <c r="E78" t="s">
        <v>60</v>
      </c>
    </row>
    <row r="79" spans="5:5" x14ac:dyDescent="0.3">
      <c r="E79" t="s">
        <v>211</v>
      </c>
    </row>
    <row r="80" spans="5:5" x14ac:dyDescent="0.3">
      <c r="E80" t="s">
        <v>61</v>
      </c>
    </row>
    <row r="81" spans="5:5" x14ac:dyDescent="0.3">
      <c r="E81" t="s">
        <v>215</v>
      </c>
    </row>
    <row r="82" spans="5:5" x14ac:dyDescent="0.3">
      <c r="E82" t="s">
        <v>62</v>
      </c>
    </row>
    <row r="83" spans="5:5" x14ac:dyDescent="0.3">
      <c r="E83" t="s">
        <v>63</v>
      </c>
    </row>
    <row r="84" spans="5:5" x14ac:dyDescent="0.3">
      <c r="E84" t="s">
        <v>64</v>
      </c>
    </row>
    <row r="85" spans="5:5" x14ac:dyDescent="0.3">
      <c r="E85" t="s">
        <v>212</v>
      </c>
    </row>
    <row r="86" spans="5:5" x14ac:dyDescent="0.3">
      <c r="E86" t="s">
        <v>213</v>
      </c>
    </row>
    <row r="87" spans="5:5" x14ac:dyDescent="0.3">
      <c r="E87" t="s">
        <v>65</v>
      </c>
    </row>
    <row r="88" spans="5:5" x14ac:dyDescent="0.3">
      <c r="E88" t="s">
        <v>214</v>
      </c>
    </row>
    <row r="89" spans="5:5" x14ac:dyDescent="0.3">
      <c r="E89" t="s">
        <v>216</v>
      </c>
    </row>
    <row r="90" spans="5:5" x14ac:dyDescent="0.3">
      <c r="E90" t="s">
        <v>217</v>
      </c>
    </row>
    <row r="91" spans="5:5" x14ac:dyDescent="0.3">
      <c r="E91" t="s">
        <v>218</v>
      </c>
    </row>
    <row r="92" spans="5:5" x14ac:dyDescent="0.3">
      <c r="E92" t="s">
        <v>219</v>
      </c>
    </row>
    <row r="93" spans="5:5" x14ac:dyDescent="0.3">
      <c r="E93" t="s">
        <v>66</v>
      </c>
    </row>
    <row r="94" spans="5:5" x14ac:dyDescent="0.3">
      <c r="E94" t="s">
        <v>67</v>
      </c>
    </row>
    <row r="95" spans="5:5" x14ac:dyDescent="0.3">
      <c r="E95" t="s">
        <v>68</v>
      </c>
    </row>
    <row r="96" spans="5:5" x14ac:dyDescent="0.3">
      <c r="E96" t="s">
        <v>188</v>
      </c>
    </row>
    <row r="97" spans="5:5" x14ac:dyDescent="0.3">
      <c r="E97" t="s">
        <v>69</v>
      </c>
    </row>
    <row r="98" spans="5:5" x14ac:dyDescent="0.3">
      <c r="E98" t="s">
        <v>70</v>
      </c>
    </row>
    <row r="99" spans="5:5" x14ac:dyDescent="0.3">
      <c r="E99" t="s">
        <v>71</v>
      </c>
    </row>
    <row r="100" spans="5:5" x14ac:dyDescent="0.3">
      <c r="E100" t="s">
        <v>72</v>
      </c>
    </row>
    <row r="101" spans="5:5" x14ac:dyDescent="0.3">
      <c r="E101" t="s">
        <v>73</v>
      </c>
    </row>
    <row r="102" spans="5:5" x14ac:dyDescent="0.3">
      <c r="E102" t="s">
        <v>74</v>
      </c>
    </row>
    <row r="103" spans="5:5" x14ac:dyDescent="0.3">
      <c r="E103" t="s">
        <v>192</v>
      </c>
    </row>
    <row r="104" spans="5:5" x14ac:dyDescent="0.3">
      <c r="E104" t="s">
        <v>75</v>
      </c>
    </row>
    <row r="105" spans="5:5" x14ac:dyDescent="0.3">
      <c r="E105" t="s">
        <v>76</v>
      </c>
    </row>
    <row r="106" spans="5:5" x14ac:dyDescent="0.3">
      <c r="E106" t="s">
        <v>77</v>
      </c>
    </row>
    <row r="107" spans="5:5" x14ac:dyDescent="0.3">
      <c r="E107" t="s">
        <v>221</v>
      </c>
    </row>
    <row r="108" spans="5:5" x14ac:dyDescent="0.3">
      <c r="E108" t="s">
        <v>78</v>
      </c>
    </row>
    <row r="109" spans="5:5" x14ac:dyDescent="0.3">
      <c r="E109" t="s">
        <v>220</v>
      </c>
    </row>
    <row r="110" spans="5:5" x14ac:dyDescent="0.3">
      <c r="E110" t="s">
        <v>79</v>
      </c>
    </row>
    <row r="111" spans="5:5" x14ac:dyDescent="0.3">
      <c r="E111" t="s">
        <v>222</v>
      </c>
    </row>
    <row r="112" spans="5:5" x14ac:dyDescent="0.3">
      <c r="E112" t="s">
        <v>80</v>
      </c>
    </row>
    <row r="113" spans="5:5" x14ac:dyDescent="0.3">
      <c r="E113" t="s">
        <v>223</v>
      </c>
    </row>
    <row r="114" spans="5:5" x14ac:dyDescent="0.3">
      <c r="E114" t="s">
        <v>81</v>
      </c>
    </row>
    <row r="115" spans="5:5" x14ac:dyDescent="0.3">
      <c r="E115" t="s">
        <v>224</v>
      </c>
    </row>
    <row r="116" spans="5:5" x14ac:dyDescent="0.3">
      <c r="E116" t="s">
        <v>82</v>
      </c>
    </row>
    <row r="117" spans="5:5" x14ac:dyDescent="0.3">
      <c r="E117" t="s">
        <v>83</v>
      </c>
    </row>
    <row r="118" spans="5:5" x14ac:dyDescent="0.3">
      <c r="E118" t="s">
        <v>84</v>
      </c>
    </row>
    <row r="119" spans="5:5" x14ac:dyDescent="0.3">
      <c r="E119" t="s">
        <v>225</v>
      </c>
    </row>
    <row r="120" spans="5:5" x14ac:dyDescent="0.3">
      <c r="E120" t="s">
        <v>85</v>
      </c>
    </row>
    <row r="121" spans="5:5" x14ac:dyDescent="0.3">
      <c r="E121" t="s">
        <v>226</v>
      </c>
    </row>
    <row r="122" spans="5:5" x14ac:dyDescent="0.3">
      <c r="E122" t="s">
        <v>229</v>
      </c>
    </row>
    <row r="123" spans="5:5" x14ac:dyDescent="0.3">
      <c r="E123" t="s">
        <v>227</v>
      </c>
    </row>
    <row r="124" spans="5:5" x14ac:dyDescent="0.3">
      <c r="E124" t="s">
        <v>86</v>
      </c>
    </row>
    <row r="125" spans="5:5" x14ac:dyDescent="0.3">
      <c r="E125" t="s">
        <v>228</v>
      </c>
    </row>
    <row r="126" spans="5:5" x14ac:dyDescent="0.3">
      <c r="E126" t="s">
        <v>230</v>
      </c>
    </row>
    <row r="127" spans="5:5" x14ac:dyDescent="0.3">
      <c r="E127" t="s">
        <v>87</v>
      </c>
    </row>
    <row r="128" spans="5:5" x14ac:dyDescent="0.3">
      <c r="E128" t="s">
        <v>88</v>
      </c>
    </row>
    <row r="129" spans="5:5" x14ac:dyDescent="0.3">
      <c r="E129" t="s">
        <v>88</v>
      </c>
    </row>
    <row r="130" spans="5:5" x14ac:dyDescent="0.3">
      <c r="E130" t="s">
        <v>89</v>
      </c>
    </row>
    <row r="131" spans="5:5" x14ac:dyDescent="0.3">
      <c r="E131" t="s">
        <v>90</v>
      </c>
    </row>
    <row r="132" spans="5:5" x14ac:dyDescent="0.3">
      <c r="E132" t="s">
        <v>231</v>
      </c>
    </row>
    <row r="133" spans="5:5" x14ac:dyDescent="0.3">
      <c r="E133" t="s">
        <v>232</v>
      </c>
    </row>
    <row r="134" spans="5:5" x14ac:dyDescent="0.3">
      <c r="E134" t="s">
        <v>91</v>
      </c>
    </row>
    <row r="135" spans="5:5" x14ac:dyDescent="0.3">
      <c r="E135" t="s">
        <v>233</v>
      </c>
    </row>
    <row r="136" spans="5:5" x14ac:dyDescent="0.3">
      <c r="E136" t="s">
        <v>234</v>
      </c>
    </row>
    <row r="137" spans="5:5" x14ac:dyDescent="0.3">
      <c r="E137" t="s">
        <v>250</v>
      </c>
    </row>
    <row r="138" spans="5:5" x14ac:dyDescent="0.3">
      <c r="E138" t="s">
        <v>235</v>
      </c>
    </row>
    <row r="139" spans="5:5" x14ac:dyDescent="0.3">
      <c r="E139" t="s">
        <v>92</v>
      </c>
    </row>
    <row r="140" spans="5:5" x14ac:dyDescent="0.3">
      <c r="E140" t="s">
        <v>236</v>
      </c>
    </row>
    <row r="141" spans="5:5" x14ac:dyDescent="0.3">
      <c r="E141" t="s">
        <v>238</v>
      </c>
    </row>
    <row r="142" spans="5:5" x14ac:dyDescent="0.3">
      <c r="E142" t="s">
        <v>239</v>
      </c>
    </row>
    <row r="143" spans="5:5" x14ac:dyDescent="0.3">
      <c r="E143" t="s">
        <v>248</v>
      </c>
    </row>
    <row r="144" spans="5:5" x14ac:dyDescent="0.3">
      <c r="E144" t="s">
        <v>93</v>
      </c>
    </row>
    <row r="145" spans="5:5" x14ac:dyDescent="0.3">
      <c r="E145" t="s">
        <v>94</v>
      </c>
    </row>
    <row r="146" spans="5:5" x14ac:dyDescent="0.3">
      <c r="E146" t="s">
        <v>95</v>
      </c>
    </row>
    <row r="147" spans="5:5" x14ac:dyDescent="0.3">
      <c r="E147" t="s">
        <v>96</v>
      </c>
    </row>
    <row r="148" spans="5:5" x14ac:dyDescent="0.3">
      <c r="E148" t="s">
        <v>97</v>
      </c>
    </row>
    <row r="149" spans="5:5" x14ac:dyDescent="0.3">
      <c r="E149" t="s">
        <v>240</v>
      </c>
    </row>
    <row r="150" spans="5:5" x14ac:dyDescent="0.3">
      <c r="E150" t="s">
        <v>98</v>
      </c>
    </row>
    <row r="151" spans="5:5" x14ac:dyDescent="0.3">
      <c r="E151" t="s">
        <v>99</v>
      </c>
    </row>
    <row r="152" spans="5:5" x14ac:dyDescent="0.3">
      <c r="E152" t="s">
        <v>244</v>
      </c>
    </row>
    <row r="153" spans="5:5" x14ac:dyDescent="0.3">
      <c r="E153" t="s">
        <v>100</v>
      </c>
    </row>
    <row r="154" spans="5:5" x14ac:dyDescent="0.3">
      <c r="E154" t="s">
        <v>246</v>
      </c>
    </row>
    <row r="155" spans="5:5" x14ac:dyDescent="0.3">
      <c r="E155" t="s">
        <v>247</v>
      </c>
    </row>
    <row r="156" spans="5:5" x14ac:dyDescent="0.3">
      <c r="E156" t="s">
        <v>101</v>
      </c>
    </row>
    <row r="157" spans="5:5" x14ac:dyDescent="0.3">
      <c r="E157" t="s">
        <v>102</v>
      </c>
    </row>
    <row r="158" spans="5:5" x14ac:dyDescent="0.3">
      <c r="E158" t="s">
        <v>103</v>
      </c>
    </row>
    <row r="159" spans="5:5" x14ac:dyDescent="0.3">
      <c r="E159" t="s">
        <v>104</v>
      </c>
    </row>
    <row r="160" spans="5:5" x14ac:dyDescent="0.3">
      <c r="E160" t="s">
        <v>105</v>
      </c>
    </row>
    <row r="161" spans="5:5" x14ac:dyDescent="0.3">
      <c r="E161" t="s">
        <v>249</v>
      </c>
    </row>
    <row r="162" spans="5:5" x14ac:dyDescent="0.3">
      <c r="E162" t="s">
        <v>251</v>
      </c>
    </row>
    <row r="163" spans="5:5" x14ac:dyDescent="0.3">
      <c r="E163" t="s">
        <v>106</v>
      </c>
    </row>
    <row r="164" spans="5:5" x14ac:dyDescent="0.3">
      <c r="E164" t="s">
        <v>107</v>
      </c>
    </row>
    <row r="165" spans="5:5" x14ac:dyDescent="0.3">
      <c r="E165" t="s">
        <v>108</v>
      </c>
    </row>
    <row r="166" spans="5:5" x14ac:dyDescent="0.3">
      <c r="E166" t="s">
        <v>252</v>
      </c>
    </row>
    <row r="167" spans="5:5" x14ac:dyDescent="0.3">
      <c r="E167" t="s">
        <v>109</v>
      </c>
    </row>
    <row r="168" spans="5:5" x14ac:dyDescent="0.3">
      <c r="E168" t="s">
        <v>110</v>
      </c>
    </row>
    <row r="169" spans="5:5" x14ac:dyDescent="0.3">
      <c r="E169" t="s">
        <v>111</v>
      </c>
    </row>
    <row r="170" spans="5:5" x14ac:dyDescent="0.3">
      <c r="E170" t="s">
        <v>253</v>
      </c>
    </row>
    <row r="171" spans="5:5" x14ac:dyDescent="0.3">
      <c r="E171" t="s">
        <v>112</v>
      </c>
    </row>
    <row r="172" spans="5:5" x14ac:dyDescent="0.3">
      <c r="E172" t="s">
        <v>191</v>
      </c>
    </row>
    <row r="173" spans="5:5" x14ac:dyDescent="0.3">
      <c r="E173" t="s">
        <v>191</v>
      </c>
    </row>
    <row r="174" spans="5:5" x14ac:dyDescent="0.3">
      <c r="E174" t="s">
        <v>113</v>
      </c>
    </row>
    <row r="175" spans="5:5" x14ac:dyDescent="0.3">
      <c r="E175" t="s">
        <v>254</v>
      </c>
    </row>
    <row r="176" spans="5:5" x14ac:dyDescent="0.3">
      <c r="E176" t="s">
        <v>255</v>
      </c>
    </row>
    <row r="177" spans="5:5" x14ac:dyDescent="0.3">
      <c r="E177" t="s">
        <v>255</v>
      </c>
    </row>
    <row r="178" spans="5:5" x14ac:dyDescent="0.3">
      <c r="E178" t="s">
        <v>256</v>
      </c>
    </row>
    <row r="179" spans="5:5" x14ac:dyDescent="0.3">
      <c r="E179" t="s">
        <v>257</v>
      </c>
    </row>
    <row r="180" spans="5:5" x14ac:dyDescent="0.3">
      <c r="E180" t="s">
        <v>114</v>
      </c>
    </row>
    <row r="181" spans="5:5" x14ac:dyDescent="0.3">
      <c r="E181" t="s">
        <v>115</v>
      </c>
    </row>
    <row r="182" spans="5:5" x14ac:dyDescent="0.3">
      <c r="E182" t="s">
        <v>258</v>
      </c>
    </row>
    <row r="183" spans="5:5" x14ac:dyDescent="0.3">
      <c r="E183" t="s">
        <v>196</v>
      </c>
    </row>
    <row r="184" spans="5:5" x14ac:dyDescent="0.3">
      <c r="E184" t="s">
        <v>116</v>
      </c>
    </row>
    <row r="185" spans="5:5" x14ac:dyDescent="0.3">
      <c r="E185" t="s">
        <v>117</v>
      </c>
    </row>
    <row r="186" spans="5:5" x14ac:dyDescent="0.3">
      <c r="E186" t="s">
        <v>259</v>
      </c>
    </row>
    <row r="187" spans="5:5" x14ac:dyDescent="0.3">
      <c r="E187" t="s">
        <v>118</v>
      </c>
    </row>
    <row r="188" spans="5:5" x14ac:dyDescent="0.3">
      <c r="E188" t="s">
        <v>119</v>
      </c>
    </row>
    <row r="189" spans="5:5" x14ac:dyDescent="0.3">
      <c r="E189" t="s">
        <v>261</v>
      </c>
    </row>
    <row r="190" spans="5:5" x14ac:dyDescent="0.3">
      <c r="E190" t="s">
        <v>260</v>
      </c>
    </row>
    <row r="191" spans="5:5" x14ac:dyDescent="0.3">
      <c r="E191" t="s">
        <v>262</v>
      </c>
    </row>
    <row r="192" spans="5:5" x14ac:dyDescent="0.3">
      <c r="E192" t="s">
        <v>120</v>
      </c>
    </row>
    <row r="193" spans="5:5" x14ac:dyDescent="0.3">
      <c r="E193" t="s">
        <v>264</v>
      </c>
    </row>
    <row r="194" spans="5:5" x14ac:dyDescent="0.3">
      <c r="E194" t="s">
        <v>265</v>
      </c>
    </row>
    <row r="195" spans="5:5" x14ac:dyDescent="0.3">
      <c r="E195" t="s">
        <v>121</v>
      </c>
    </row>
    <row r="196" spans="5:5" x14ac:dyDescent="0.3">
      <c r="E196" t="s">
        <v>122</v>
      </c>
    </row>
    <row r="197" spans="5:5" x14ac:dyDescent="0.3">
      <c r="E197" t="s">
        <v>123</v>
      </c>
    </row>
    <row r="198" spans="5:5" x14ac:dyDescent="0.3">
      <c r="E198" t="s">
        <v>124</v>
      </c>
    </row>
    <row r="199" spans="5:5" x14ac:dyDescent="0.3">
      <c r="E199" t="s">
        <v>125</v>
      </c>
    </row>
    <row r="200" spans="5:5" x14ac:dyDescent="0.3">
      <c r="E200" t="s">
        <v>266</v>
      </c>
    </row>
    <row r="201" spans="5:5" x14ac:dyDescent="0.3">
      <c r="E201" t="s">
        <v>267</v>
      </c>
    </row>
    <row r="202" spans="5:5" x14ac:dyDescent="0.3">
      <c r="E202" t="s">
        <v>241</v>
      </c>
    </row>
    <row r="203" spans="5:5" x14ac:dyDescent="0.3">
      <c r="E203" t="s">
        <v>268</v>
      </c>
    </row>
    <row r="204" spans="5:5" x14ac:dyDescent="0.3">
      <c r="E204" t="s">
        <v>242</v>
      </c>
    </row>
    <row r="205" spans="5:5" x14ac:dyDescent="0.3">
      <c r="E205" t="s">
        <v>243</v>
      </c>
    </row>
    <row r="206" spans="5:5" x14ac:dyDescent="0.3">
      <c r="E206" t="s">
        <v>126</v>
      </c>
    </row>
    <row r="207" spans="5:5" x14ac:dyDescent="0.3">
      <c r="E207" t="s">
        <v>269</v>
      </c>
    </row>
    <row r="208" spans="5:5" x14ac:dyDescent="0.3">
      <c r="E208" t="s">
        <v>127</v>
      </c>
    </row>
    <row r="209" spans="5:5" x14ac:dyDescent="0.3">
      <c r="E209" t="s">
        <v>205</v>
      </c>
    </row>
    <row r="210" spans="5:5" x14ac:dyDescent="0.3">
      <c r="E210" t="s">
        <v>128</v>
      </c>
    </row>
    <row r="211" spans="5:5" x14ac:dyDescent="0.3">
      <c r="E211" t="s">
        <v>129</v>
      </c>
    </row>
    <row r="212" spans="5:5" x14ac:dyDescent="0.3">
      <c r="E212" t="s">
        <v>130</v>
      </c>
    </row>
    <row r="213" spans="5:5" x14ac:dyDescent="0.3">
      <c r="E213" t="s">
        <v>131</v>
      </c>
    </row>
    <row r="214" spans="5:5" x14ac:dyDescent="0.3">
      <c r="E214" t="s">
        <v>132</v>
      </c>
    </row>
    <row r="215" spans="5:5" x14ac:dyDescent="0.3">
      <c r="E215" t="s">
        <v>133</v>
      </c>
    </row>
    <row r="216" spans="5:5" x14ac:dyDescent="0.3">
      <c r="E216" t="s">
        <v>270</v>
      </c>
    </row>
  </sheetData>
  <sortState xmlns:xlrd2="http://schemas.microsoft.com/office/spreadsheetml/2017/richdata2" ref="E2:E216">
    <sortCondition ref="E2"/>
  </sortState>
  <mergeCells count="1">
    <mergeCell ref="L29:M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Zeros="0" topLeftCell="A10" zoomScaleNormal="100" zoomScaleSheetLayoutView="100" workbookViewId="0">
      <selection activeCell="D15" sqref="D15"/>
    </sheetView>
  </sheetViews>
  <sheetFormatPr defaultColWidth="11.109375" defaultRowHeight="13.8" x14ac:dyDescent="0.3"/>
  <cols>
    <col min="1" max="1" width="5.6640625" style="68" customWidth="1"/>
    <col min="2" max="2" width="15.6640625" style="47" customWidth="1"/>
    <col min="3" max="3" width="10.6640625" style="47" customWidth="1"/>
    <col min="4" max="4" width="80.6640625" style="47" customWidth="1"/>
    <col min="5" max="5" width="5.6640625" style="47" customWidth="1"/>
    <col min="6" max="16384" width="11.109375" style="47"/>
  </cols>
  <sheetData>
    <row r="1" spans="1:7" ht="95.1" customHeight="1" x14ac:dyDescent="0.3">
      <c r="A1" s="198" t="s">
        <v>336</v>
      </c>
      <c r="B1" s="199"/>
      <c r="C1" s="199"/>
      <c r="D1" s="199"/>
      <c r="E1" s="200"/>
    </row>
    <row r="2" spans="1:7" x14ac:dyDescent="0.3">
      <c r="A2" s="89"/>
      <c r="B2" s="90"/>
      <c r="C2" s="90"/>
      <c r="D2" s="90"/>
      <c r="E2" s="91"/>
    </row>
    <row r="3" spans="1:7" s="1" customFormat="1" ht="30" customHeight="1" x14ac:dyDescent="0.3">
      <c r="A3" s="89"/>
      <c r="B3" s="73" t="s">
        <v>172</v>
      </c>
      <c r="C3" s="195" t="s">
        <v>380</v>
      </c>
      <c r="D3" s="201"/>
      <c r="E3" s="91"/>
      <c r="G3" s="47"/>
    </row>
    <row r="4" spans="1:7" s="1" customFormat="1" ht="44.25" customHeight="1" x14ac:dyDescent="0.3">
      <c r="A4" s="89"/>
      <c r="B4" s="73" t="s">
        <v>306</v>
      </c>
      <c r="C4" s="187" t="s">
        <v>388</v>
      </c>
      <c r="D4" s="191"/>
      <c r="E4" s="91"/>
    </row>
    <row r="5" spans="1:7" s="1" customFormat="1" ht="15" customHeight="1" x14ac:dyDescent="0.3">
      <c r="A5" s="89"/>
      <c r="B5" s="182" t="s">
        <v>307</v>
      </c>
      <c r="C5" s="196" t="s">
        <v>337</v>
      </c>
      <c r="D5" s="197"/>
      <c r="E5" s="91"/>
      <c r="G5" s="47"/>
    </row>
    <row r="6" spans="1:7" s="1" customFormat="1" ht="15" customHeight="1" x14ac:dyDescent="0.3">
      <c r="A6" s="89"/>
      <c r="B6" s="183"/>
      <c r="C6" s="189" t="s">
        <v>389</v>
      </c>
      <c r="D6" s="190"/>
      <c r="E6" s="91"/>
      <c r="G6" s="47"/>
    </row>
    <row r="7" spans="1:7" s="1" customFormat="1" ht="15" customHeight="1" x14ac:dyDescent="0.3">
      <c r="A7" s="89"/>
      <c r="B7" s="184"/>
      <c r="C7" s="189" t="s">
        <v>338</v>
      </c>
      <c r="D7" s="190"/>
      <c r="E7" s="91"/>
      <c r="G7" s="47"/>
    </row>
    <row r="8" spans="1:7" s="1" customFormat="1" ht="26.25" customHeight="1" x14ac:dyDescent="0.3">
      <c r="A8" s="89"/>
      <c r="B8" s="183"/>
      <c r="C8" s="185" t="s">
        <v>618</v>
      </c>
      <c r="D8" s="186"/>
      <c r="E8" s="91"/>
      <c r="G8" s="47"/>
    </row>
    <row r="9" spans="1:7" s="1" customFormat="1" ht="30" customHeight="1" x14ac:dyDescent="0.3">
      <c r="A9" s="89"/>
      <c r="B9" s="73" t="s">
        <v>308</v>
      </c>
      <c r="C9" s="187" t="s">
        <v>343</v>
      </c>
      <c r="D9" s="191"/>
      <c r="E9" s="91"/>
      <c r="G9" s="47"/>
    </row>
    <row r="10" spans="1:7" s="1" customFormat="1" ht="45" customHeight="1" x14ac:dyDescent="0.3">
      <c r="A10" s="89"/>
      <c r="B10" s="182" t="s">
        <v>309</v>
      </c>
      <c r="C10" s="77" t="s">
        <v>279</v>
      </c>
      <c r="D10" s="69" t="s">
        <v>390</v>
      </c>
      <c r="E10" s="91"/>
      <c r="G10" s="47"/>
    </row>
    <row r="11" spans="1:7" s="1" customFormat="1" ht="45" customHeight="1" x14ac:dyDescent="0.3">
      <c r="A11" s="89"/>
      <c r="B11" s="183"/>
      <c r="C11" s="77" t="s">
        <v>280</v>
      </c>
      <c r="D11" s="78" t="s">
        <v>391</v>
      </c>
      <c r="E11" s="91"/>
      <c r="G11" s="47"/>
    </row>
    <row r="12" spans="1:7" s="1" customFormat="1" ht="30" customHeight="1" x14ac:dyDescent="0.3">
      <c r="A12" s="89"/>
      <c r="B12" s="183"/>
      <c r="C12" s="77" t="s">
        <v>294</v>
      </c>
      <c r="D12" s="78" t="s">
        <v>339</v>
      </c>
      <c r="E12" s="91"/>
      <c r="G12" s="47"/>
    </row>
    <row r="13" spans="1:7" s="1" customFormat="1" ht="30" customHeight="1" x14ac:dyDescent="0.3">
      <c r="A13" s="89"/>
      <c r="B13" s="183"/>
      <c r="C13" s="77" t="s">
        <v>286</v>
      </c>
      <c r="D13" s="78" t="s">
        <v>392</v>
      </c>
      <c r="E13" s="91"/>
      <c r="G13" s="47"/>
    </row>
    <row r="14" spans="1:7" s="1" customFormat="1" ht="30" customHeight="1" x14ac:dyDescent="0.3">
      <c r="A14" s="89"/>
      <c r="B14" s="183"/>
      <c r="C14" s="77" t="s">
        <v>19</v>
      </c>
      <c r="D14" s="78" t="s">
        <v>344</v>
      </c>
      <c r="E14" s="91"/>
      <c r="G14" s="47"/>
    </row>
    <row r="15" spans="1:7" s="1" customFormat="1" ht="45" customHeight="1" x14ac:dyDescent="0.3">
      <c r="A15" s="89"/>
      <c r="B15" s="192"/>
      <c r="C15" s="84" t="s">
        <v>289</v>
      </c>
      <c r="D15" s="72" t="s">
        <v>393</v>
      </c>
      <c r="E15" s="91"/>
      <c r="G15" s="47"/>
    </row>
    <row r="16" spans="1:7" s="1" customFormat="1" ht="90" customHeight="1" x14ac:dyDescent="0.3">
      <c r="A16" s="89"/>
      <c r="B16" s="143" t="s">
        <v>398</v>
      </c>
      <c r="C16" s="187" t="s">
        <v>399</v>
      </c>
      <c r="D16" s="191"/>
      <c r="E16" s="91"/>
      <c r="G16" s="47"/>
    </row>
    <row r="17" spans="1:6" ht="33.75" customHeight="1" x14ac:dyDescent="0.3">
      <c r="A17" s="89"/>
      <c r="B17" s="193" t="s">
        <v>394</v>
      </c>
      <c r="C17" s="187" t="s">
        <v>397</v>
      </c>
      <c r="D17" s="188"/>
      <c r="E17" s="91"/>
    </row>
    <row r="18" spans="1:6" ht="104.7" customHeight="1" x14ac:dyDescent="0.3">
      <c r="A18" s="89"/>
      <c r="B18" s="194"/>
      <c r="C18" s="187" t="s">
        <v>412</v>
      </c>
      <c r="D18" s="191"/>
      <c r="E18" s="91"/>
    </row>
    <row r="19" spans="1:6" ht="30" customHeight="1" x14ac:dyDescent="0.3">
      <c r="A19" s="89"/>
      <c r="B19" s="144" t="s">
        <v>395</v>
      </c>
      <c r="C19" s="195" t="s">
        <v>396</v>
      </c>
      <c r="D19" s="191"/>
      <c r="E19" s="91"/>
      <c r="F19" s="56"/>
    </row>
    <row r="20" spans="1:6" ht="177.9" customHeight="1" x14ac:dyDescent="0.3">
      <c r="A20" s="89"/>
      <c r="B20" s="178" t="s">
        <v>305</v>
      </c>
      <c r="C20" s="180" t="s">
        <v>350</v>
      </c>
      <c r="D20" s="181"/>
      <c r="E20" s="91"/>
      <c r="F20" s="56"/>
    </row>
    <row r="21" spans="1:6" ht="90" customHeight="1" x14ac:dyDescent="0.3">
      <c r="A21" s="89"/>
      <c r="B21" s="179"/>
      <c r="C21" s="86" t="s">
        <v>341</v>
      </c>
      <c r="D21" s="87" t="s">
        <v>342</v>
      </c>
      <c r="E21" s="91"/>
    </row>
    <row r="22" spans="1:6" x14ac:dyDescent="0.3">
      <c r="A22" s="92"/>
      <c r="B22" s="93"/>
      <c r="C22" s="93"/>
      <c r="D22" s="93"/>
      <c r="E22" s="94"/>
    </row>
  </sheetData>
  <mergeCells count="17">
    <mergeCell ref="C4:D4"/>
    <mergeCell ref="C5:D5"/>
    <mergeCell ref="A1:E1"/>
    <mergeCell ref="C3:D3"/>
    <mergeCell ref="B20:B21"/>
    <mergeCell ref="C20:D20"/>
    <mergeCell ref="B5:B8"/>
    <mergeCell ref="C8:D8"/>
    <mergeCell ref="C17:D17"/>
    <mergeCell ref="C6:D6"/>
    <mergeCell ref="C16:D16"/>
    <mergeCell ref="C18:D18"/>
    <mergeCell ref="C7:D7"/>
    <mergeCell ref="C9:D9"/>
    <mergeCell ref="B10:B15"/>
    <mergeCell ref="B17:B18"/>
    <mergeCell ref="C19:D19"/>
  </mergeCells>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2"/>
  <sheetViews>
    <sheetView showZeros="0" topLeftCell="A4" zoomScaleNormal="100" zoomScaleSheetLayoutView="100" workbookViewId="0">
      <selection sqref="A1:E1"/>
    </sheetView>
  </sheetViews>
  <sheetFormatPr defaultColWidth="11.109375" defaultRowHeight="13.8" x14ac:dyDescent="0.3"/>
  <cols>
    <col min="1" max="1" width="5.6640625" style="68" customWidth="1"/>
    <col min="2" max="2" width="15.6640625" style="47" customWidth="1"/>
    <col min="3" max="3" width="10.6640625" style="47" customWidth="1"/>
    <col min="4" max="4" width="80.6640625" style="47" customWidth="1"/>
    <col min="5" max="5" width="5.6640625" style="47" customWidth="1"/>
    <col min="6" max="16384" width="11.109375" style="47"/>
  </cols>
  <sheetData>
    <row r="1" spans="1:7" ht="95.1" customHeight="1" x14ac:dyDescent="0.3">
      <c r="A1" s="198" t="s">
        <v>345</v>
      </c>
      <c r="B1" s="199"/>
      <c r="C1" s="199"/>
      <c r="D1" s="199"/>
      <c r="E1" s="200"/>
    </row>
    <row r="2" spans="1:7" x14ac:dyDescent="0.3">
      <c r="A2" s="89"/>
      <c r="B2" s="90"/>
      <c r="C2" s="90"/>
      <c r="D2" s="90"/>
      <c r="E2" s="91"/>
    </row>
    <row r="3" spans="1:7" s="1" customFormat="1" ht="30" customHeight="1" x14ac:dyDescent="0.3">
      <c r="A3" s="89"/>
      <c r="B3" s="73" t="s">
        <v>346</v>
      </c>
      <c r="C3" s="202" t="s">
        <v>386</v>
      </c>
      <c r="D3" s="203"/>
      <c r="E3" s="91"/>
      <c r="G3" s="47"/>
    </row>
    <row r="4" spans="1:7" s="1" customFormat="1" ht="60" customHeight="1" x14ac:dyDescent="0.3">
      <c r="A4" s="89"/>
      <c r="B4" s="73" t="s">
        <v>306</v>
      </c>
      <c r="C4" s="187" t="s">
        <v>400</v>
      </c>
      <c r="D4" s="191"/>
      <c r="E4" s="91"/>
    </row>
    <row r="5" spans="1:7" s="1" customFormat="1" ht="15" customHeight="1" x14ac:dyDescent="0.3">
      <c r="A5" s="89"/>
      <c r="B5" s="182" t="s">
        <v>307</v>
      </c>
      <c r="C5" s="196" t="s">
        <v>401</v>
      </c>
      <c r="D5" s="197"/>
      <c r="E5" s="91"/>
      <c r="G5" s="47"/>
    </row>
    <row r="6" spans="1:7" s="1" customFormat="1" ht="15" customHeight="1" x14ac:dyDescent="0.3">
      <c r="A6" s="89"/>
      <c r="B6" s="183"/>
      <c r="C6" s="189" t="s">
        <v>402</v>
      </c>
      <c r="D6" s="190"/>
      <c r="E6" s="91"/>
      <c r="G6" s="47"/>
    </row>
    <row r="7" spans="1:7" s="1" customFormat="1" ht="15" customHeight="1" x14ac:dyDescent="0.3">
      <c r="A7" s="89"/>
      <c r="B7" s="184"/>
      <c r="C7" s="189" t="s">
        <v>403</v>
      </c>
      <c r="D7" s="190"/>
      <c r="E7" s="91"/>
      <c r="G7" s="47"/>
    </row>
    <row r="8" spans="1:7" s="1" customFormat="1" ht="27.75" customHeight="1" x14ac:dyDescent="0.3">
      <c r="A8" s="89"/>
      <c r="B8" s="183"/>
      <c r="C8" s="185" t="s">
        <v>619</v>
      </c>
      <c r="D8" s="186"/>
      <c r="E8" s="91"/>
      <c r="G8" s="47"/>
    </row>
    <row r="9" spans="1:7" s="1" customFormat="1" ht="30" customHeight="1" x14ac:dyDescent="0.3">
      <c r="A9" s="89"/>
      <c r="B9" s="73" t="s">
        <v>308</v>
      </c>
      <c r="C9" s="187" t="s">
        <v>347</v>
      </c>
      <c r="D9" s="191"/>
      <c r="E9" s="91"/>
      <c r="G9" s="47"/>
    </row>
    <row r="10" spans="1:7" s="1" customFormat="1" ht="45" customHeight="1" x14ac:dyDescent="0.3">
      <c r="A10" s="89"/>
      <c r="B10" s="182" t="s">
        <v>309</v>
      </c>
      <c r="C10" s="77" t="s">
        <v>279</v>
      </c>
      <c r="D10" s="69" t="s">
        <v>404</v>
      </c>
      <c r="E10" s="91"/>
      <c r="G10" s="47"/>
    </row>
    <row r="11" spans="1:7" s="1" customFormat="1" ht="45" customHeight="1" x14ac:dyDescent="0.3">
      <c r="A11" s="89"/>
      <c r="B11" s="183"/>
      <c r="C11" s="77" t="s">
        <v>280</v>
      </c>
      <c r="D11" s="78" t="s">
        <v>405</v>
      </c>
      <c r="E11" s="91"/>
      <c r="G11" s="47"/>
    </row>
    <row r="12" spans="1:7" s="1" customFormat="1" ht="30" customHeight="1" x14ac:dyDescent="0.3">
      <c r="A12" s="89"/>
      <c r="B12" s="183"/>
      <c r="C12" s="77" t="s">
        <v>294</v>
      </c>
      <c r="D12" s="78" t="s">
        <v>348</v>
      </c>
      <c r="E12" s="91"/>
      <c r="G12" s="47"/>
    </row>
    <row r="13" spans="1:7" s="1" customFormat="1" ht="30" customHeight="1" x14ac:dyDescent="0.3">
      <c r="A13" s="89"/>
      <c r="B13" s="183"/>
      <c r="C13" s="77" t="s">
        <v>286</v>
      </c>
      <c r="D13" s="78" t="s">
        <v>406</v>
      </c>
      <c r="E13" s="91"/>
      <c r="G13" s="47"/>
    </row>
    <row r="14" spans="1:7" s="1" customFormat="1" ht="30" customHeight="1" x14ac:dyDescent="0.3">
      <c r="A14" s="89"/>
      <c r="B14" s="183"/>
      <c r="C14" s="77" t="s">
        <v>19</v>
      </c>
      <c r="D14" s="78" t="s">
        <v>349</v>
      </c>
      <c r="E14" s="91"/>
      <c r="G14" s="47"/>
    </row>
    <row r="15" spans="1:7" s="1" customFormat="1" ht="45" customHeight="1" x14ac:dyDescent="0.3">
      <c r="A15" s="89"/>
      <c r="B15" s="192"/>
      <c r="C15" s="84" t="s">
        <v>289</v>
      </c>
      <c r="D15" s="72" t="s">
        <v>407</v>
      </c>
      <c r="E15" s="91"/>
      <c r="G15" s="47"/>
    </row>
    <row r="16" spans="1:7" s="1" customFormat="1" ht="106.5" customHeight="1" x14ac:dyDescent="0.3">
      <c r="A16" s="89"/>
      <c r="B16" s="143" t="s">
        <v>398</v>
      </c>
      <c r="C16" s="187" t="s">
        <v>409</v>
      </c>
      <c r="D16" s="191"/>
      <c r="E16" s="91"/>
      <c r="G16" s="47"/>
    </row>
    <row r="17" spans="1:6" ht="45" customHeight="1" x14ac:dyDescent="0.3">
      <c r="A17" s="89"/>
      <c r="B17" s="193" t="s">
        <v>394</v>
      </c>
      <c r="C17" s="187" t="s">
        <v>410</v>
      </c>
      <c r="D17" s="188"/>
      <c r="E17" s="91"/>
    </row>
    <row r="18" spans="1:6" ht="134.1" customHeight="1" x14ac:dyDescent="0.3">
      <c r="A18" s="89"/>
      <c r="B18" s="194"/>
      <c r="C18" s="187" t="s">
        <v>411</v>
      </c>
      <c r="D18" s="191"/>
      <c r="E18" s="91"/>
    </row>
    <row r="19" spans="1:6" ht="30" customHeight="1" x14ac:dyDescent="0.3">
      <c r="A19" s="89"/>
      <c r="B19" s="144" t="s">
        <v>395</v>
      </c>
      <c r="C19" s="195" t="s">
        <v>408</v>
      </c>
      <c r="D19" s="191"/>
      <c r="E19" s="91"/>
      <c r="F19" s="56"/>
    </row>
    <row r="20" spans="1:6" ht="166.5" customHeight="1" x14ac:dyDescent="0.3">
      <c r="A20" s="89"/>
      <c r="B20" s="178" t="s">
        <v>305</v>
      </c>
      <c r="C20" s="180" t="s">
        <v>352</v>
      </c>
      <c r="D20" s="181"/>
      <c r="E20" s="91"/>
      <c r="F20" s="56"/>
    </row>
    <row r="21" spans="1:6" ht="89.1" customHeight="1" x14ac:dyDescent="0.3">
      <c r="A21" s="89"/>
      <c r="B21" s="179"/>
      <c r="C21" s="86" t="s">
        <v>341</v>
      </c>
      <c r="D21" s="87" t="s">
        <v>353</v>
      </c>
      <c r="E21" s="91"/>
    </row>
    <row r="22" spans="1:6" x14ac:dyDescent="0.3">
      <c r="A22" s="92"/>
      <c r="B22" s="93"/>
      <c r="C22" s="93"/>
      <c r="D22" s="93"/>
      <c r="E22" s="94"/>
    </row>
  </sheetData>
  <mergeCells count="17">
    <mergeCell ref="C19:D19"/>
    <mergeCell ref="B20:B21"/>
    <mergeCell ref="C20:D20"/>
    <mergeCell ref="C9:D9"/>
    <mergeCell ref="B10:B15"/>
    <mergeCell ref="C16:D16"/>
    <mergeCell ref="C17:D17"/>
    <mergeCell ref="C18:D18"/>
    <mergeCell ref="B17:B18"/>
    <mergeCell ref="C7:D7"/>
    <mergeCell ref="B5:B8"/>
    <mergeCell ref="C8:D8"/>
    <mergeCell ref="A1:E1"/>
    <mergeCell ref="C3:D3"/>
    <mergeCell ref="C4:D4"/>
    <mergeCell ref="C5:D5"/>
    <mergeCell ref="C6:D6"/>
  </mergeCells>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3"/>
  <sheetViews>
    <sheetView tabSelected="1" topLeftCell="A94" zoomScale="78" zoomScaleNormal="78" zoomScaleSheetLayoutView="112" zoomScalePageLayoutView="90" workbookViewId="0">
      <selection activeCell="F99" sqref="F99"/>
    </sheetView>
  </sheetViews>
  <sheetFormatPr defaultColWidth="11.44140625" defaultRowHeight="13.8" x14ac:dyDescent="0.3"/>
  <cols>
    <col min="1" max="1" width="5.6640625" customWidth="1"/>
    <col min="2" max="3" width="25.6640625" customWidth="1"/>
    <col min="4" max="4" width="9.33203125" customWidth="1"/>
    <col min="5" max="6" width="25.6640625" customWidth="1"/>
    <col min="7" max="7" width="5.6640625" customWidth="1"/>
  </cols>
  <sheetData>
    <row r="1" spans="1:7" ht="95.1" customHeight="1" x14ac:dyDescent="0.3">
      <c r="A1" s="230" t="s">
        <v>413</v>
      </c>
      <c r="B1" s="199"/>
      <c r="C1" s="199"/>
      <c r="D1" s="199"/>
      <c r="E1" s="199"/>
      <c r="F1" s="199"/>
      <c r="G1" s="200"/>
    </row>
    <row r="2" spans="1:7" s="47" customFormat="1" x14ac:dyDescent="0.3">
      <c r="A2" s="95"/>
      <c r="B2" s="96"/>
      <c r="C2" s="96"/>
      <c r="D2" s="96"/>
      <c r="E2" s="96"/>
      <c r="F2" s="96"/>
      <c r="G2" s="97"/>
    </row>
    <row r="3" spans="1:7" ht="23.4" x14ac:dyDescent="0.3">
      <c r="A3" s="101"/>
      <c r="B3" s="235" t="s">
        <v>153</v>
      </c>
      <c r="C3" s="235"/>
      <c r="D3" s="235"/>
      <c r="E3" s="235"/>
      <c r="F3" s="235"/>
      <c r="G3" s="102"/>
    </row>
    <row r="4" spans="1:7" x14ac:dyDescent="0.3">
      <c r="A4" s="103"/>
      <c r="B4" s="90"/>
      <c r="C4" s="90"/>
      <c r="D4" s="90"/>
      <c r="E4" s="90"/>
      <c r="F4" s="90"/>
      <c r="G4" s="91"/>
    </row>
    <row r="5" spans="1:7" x14ac:dyDescent="0.3">
      <c r="A5" s="104"/>
      <c r="B5" s="42" t="s">
        <v>134</v>
      </c>
      <c r="C5" s="17"/>
      <c r="D5" s="11"/>
      <c r="E5" s="42" t="s">
        <v>273</v>
      </c>
      <c r="F5" s="79"/>
      <c r="G5" s="105"/>
    </row>
    <row r="6" spans="1:7" x14ac:dyDescent="0.3">
      <c r="A6" s="104"/>
      <c r="B6" s="42"/>
      <c r="C6" s="12"/>
      <c r="D6" s="12"/>
      <c r="E6" s="42" t="s">
        <v>274</v>
      </c>
      <c r="F6" s="79"/>
      <c r="G6" s="99"/>
    </row>
    <row r="7" spans="1:7" x14ac:dyDescent="0.3">
      <c r="A7" s="106"/>
      <c r="B7" s="42" t="s">
        <v>135</v>
      </c>
      <c r="C7" s="16"/>
      <c r="D7" s="14"/>
      <c r="E7" s="41"/>
      <c r="F7" s="12"/>
      <c r="G7" s="107"/>
    </row>
    <row r="8" spans="1:7" x14ac:dyDescent="0.3">
      <c r="A8" s="104"/>
      <c r="B8" s="42" t="s">
        <v>154</v>
      </c>
      <c r="C8" s="126"/>
      <c r="D8" s="12"/>
      <c r="E8" s="42" t="s">
        <v>155</v>
      </c>
      <c r="F8" s="127"/>
      <c r="G8" s="99"/>
    </row>
    <row r="9" spans="1:7" x14ac:dyDescent="0.3">
      <c r="A9" s="106"/>
      <c r="B9" s="134" t="s">
        <v>367</v>
      </c>
      <c r="C9" s="16"/>
      <c r="D9" s="14"/>
      <c r="E9" s="42" t="s">
        <v>303</v>
      </c>
      <c r="F9" s="126"/>
      <c r="G9" s="107"/>
    </row>
    <row r="10" spans="1:7" x14ac:dyDescent="0.3">
      <c r="A10" s="104"/>
      <c r="B10" s="42" t="s">
        <v>302</v>
      </c>
      <c r="C10" s="126"/>
      <c r="D10" s="12"/>
      <c r="E10" s="41"/>
      <c r="F10" s="12"/>
      <c r="G10" s="99"/>
    </row>
    <row r="11" spans="1:7" x14ac:dyDescent="0.3">
      <c r="A11" s="104"/>
      <c r="B11" s="40" t="s">
        <v>137</v>
      </c>
      <c r="C11" s="15"/>
      <c r="D11" s="12"/>
      <c r="E11" s="42" t="s">
        <v>136</v>
      </c>
      <c r="F11" s="126"/>
      <c r="G11" s="108"/>
    </row>
    <row r="12" spans="1:7" x14ac:dyDescent="0.3">
      <c r="A12" s="104"/>
      <c r="B12" s="40" t="s">
        <v>138</v>
      </c>
      <c r="C12" s="15"/>
      <c r="D12" s="12"/>
      <c r="E12" s="42" t="s">
        <v>16</v>
      </c>
      <c r="F12" s="128"/>
      <c r="G12" s="108"/>
    </row>
    <row r="13" spans="1:7" x14ac:dyDescent="0.3">
      <c r="A13" s="104"/>
      <c r="B13" s="42" t="s">
        <v>271</v>
      </c>
      <c r="C13" s="129"/>
      <c r="D13" s="12"/>
      <c r="E13" s="42" t="s">
        <v>272</v>
      </c>
      <c r="F13" s="130"/>
      <c r="G13" s="108"/>
    </row>
    <row r="14" spans="1:7" ht="6.9" customHeight="1" x14ac:dyDescent="0.3">
      <c r="A14" s="104"/>
      <c r="B14" s="42"/>
      <c r="C14" s="12"/>
      <c r="D14" s="12"/>
      <c r="E14" s="41"/>
      <c r="F14" s="12"/>
      <c r="G14" s="99"/>
    </row>
    <row r="15" spans="1:7" x14ac:dyDescent="0.3">
      <c r="A15" s="104"/>
      <c r="B15" s="42" t="s">
        <v>139</v>
      </c>
      <c r="C15" s="15"/>
      <c r="D15" s="12"/>
      <c r="E15" s="43"/>
      <c r="F15" s="12"/>
      <c r="G15" s="99"/>
    </row>
    <row r="16" spans="1:7" x14ac:dyDescent="0.3">
      <c r="A16" s="104"/>
      <c r="B16" s="42" t="s">
        <v>140</v>
      </c>
      <c r="C16" s="126"/>
      <c r="D16" s="12"/>
      <c r="E16" s="40" t="s">
        <v>144</v>
      </c>
      <c r="F16" s="15"/>
      <c r="G16" s="99"/>
    </row>
    <row r="17" spans="1:10" x14ac:dyDescent="0.3">
      <c r="A17" s="104"/>
      <c r="B17" s="42" t="s">
        <v>141</v>
      </c>
      <c r="C17" s="126"/>
      <c r="D17" s="12"/>
      <c r="E17" s="40" t="s">
        <v>143</v>
      </c>
      <c r="F17" s="126"/>
      <c r="G17" s="99"/>
    </row>
    <row r="18" spans="1:10" x14ac:dyDescent="0.3">
      <c r="A18" s="104"/>
      <c r="B18" s="42" t="s">
        <v>142</v>
      </c>
      <c r="C18" s="126"/>
      <c r="D18" s="12"/>
      <c r="E18" s="12"/>
      <c r="F18" s="12"/>
      <c r="G18" s="99"/>
    </row>
    <row r="19" spans="1:10" ht="6.9" customHeight="1" x14ac:dyDescent="0.3">
      <c r="A19" s="104"/>
      <c r="B19" s="42"/>
      <c r="C19" s="12"/>
      <c r="D19" s="12"/>
      <c r="E19" s="12"/>
      <c r="F19" s="12"/>
      <c r="G19" s="99"/>
    </row>
    <row r="20" spans="1:10" x14ac:dyDescent="0.3">
      <c r="A20" s="104"/>
      <c r="B20" s="142" t="s">
        <v>387</v>
      </c>
      <c r="C20" s="126"/>
      <c r="D20" s="12"/>
      <c r="E20" s="12"/>
      <c r="F20" s="12"/>
      <c r="G20" s="99"/>
    </row>
    <row r="21" spans="1:10" x14ac:dyDescent="0.3">
      <c r="A21" s="101"/>
      <c r="B21" s="26"/>
      <c r="C21" s="26"/>
      <c r="D21" s="26"/>
      <c r="E21" s="26"/>
      <c r="F21" s="26"/>
      <c r="G21" s="102"/>
    </row>
    <row r="22" spans="1:10" ht="71.25" customHeight="1" x14ac:dyDescent="0.3">
      <c r="A22" s="104"/>
      <c r="B22" s="233" t="s">
        <v>381</v>
      </c>
      <c r="C22" s="234"/>
      <c r="D22" s="234"/>
      <c r="E22" s="234"/>
      <c r="F22" s="234"/>
      <c r="G22" s="99"/>
    </row>
    <row r="23" spans="1:10" x14ac:dyDescent="0.3">
      <c r="A23" s="104"/>
      <c r="B23" s="109"/>
      <c r="C23" s="12"/>
      <c r="D23" s="12"/>
      <c r="E23" s="12"/>
      <c r="F23" s="12"/>
      <c r="G23" s="99"/>
    </row>
    <row r="24" spans="1:10" ht="99.15" customHeight="1" x14ac:dyDescent="0.3">
      <c r="A24" s="104"/>
      <c r="B24" s="109"/>
      <c r="C24" s="48"/>
      <c r="D24" s="137" t="s">
        <v>17</v>
      </c>
      <c r="E24" s="12"/>
      <c r="F24" s="12"/>
      <c r="G24" s="99"/>
    </row>
    <row r="25" spans="1:10" s="47" customFormat="1" x14ac:dyDescent="0.3">
      <c r="A25" s="104"/>
      <c r="B25" s="109"/>
      <c r="C25" s="12"/>
      <c r="D25" s="12"/>
      <c r="E25" s="12"/>
      <c r="F25" s="12"/>
      <c r="G25" s="99"/>
    </row>
    <row r="26" spans="1:10" s="47" customFormat="1" ht="33.75" customHeight="1" x14ac:dyDescent="0.3">
      <c r="A26" s="104"/>
      <c r="B26" s="204" t="s">
        <v>382</v>
      </c>
      <c r="C26" s="204"/>
      <c r="D26" s="204"/>
      <c r="E26" s="140" t="s">
        <v>383</v>
      </c>
      <c r="F26" s="138"/>
      <c r="G26" s="99"/>
      <c r="H26" s="139"/>
      <c r="I26" s="139"/>
      <c r="J26" s="139"/>
    </row>
    <row r="27" spans="1:10" s="47" customFormat="1" x14ac:dyDescent="0.3">
      <c r="A27" s="104"/>
      <c r="B27" s="109"/>
      <c r="C27" s="12"/>
      <c r="D27" s="12"/>
      <c r="E27" s="12"/>
      <c r="F27" s="12"/>
      <c r="G27" s="99"/>
    </row>
    <row r="28" spans="1:10" s="47" customFormat="1" x14ac:dyDescent="0.3">
      <c r="A28" s="104"/>
      <c r="B28" s="109"/>
      <c r="C28" s="12"/>
      <c r="D28" s="12"/>
      <c r="E28" s="12"/>
      <c r="F28" s="12"/>
      <c r="G28" s="99"/>
    </row>
    <row r="29" spans="1:10" ht="26.1" customHeight="1" x14ac:dyDescent="0.3">
      <c r="A29" s="101"/>
      <c r="B29" s="210" t="s">
        <v>293</v>
      </c>
      <c r="C29" s="210"/>
      <c r="D29" s="210"/>
      <c r="E29" s="210"/>
      <c r="F29" s="210"/>
      <c r="G29" s="102"/>
    </row>
    <row r="30" spans="1:10" x14ac:dyDescent="0.3">
      <c r="A30" s="101"/>
      <c r="B30" s="26"/>
      <c r="C30" s="26"/>
      <c r="D30" s="26"/>
      <c r="E30" s="26"/>
      <c r="F30" s="26"/>
      <c r="G30" s="102"/>
    </row>
    <row r="31" spans="1:10" ht="15.6" x14ac:dyDescent="0.3">
      <c r="A31" s="101"/>
      <c r="B31" s="110" t="s">
        <v>370</v>
      </c>
      <c r="C31" s="26"/>
      <c r="D31" s="26"/>
      <c r="E31" s="26"/>
      <c r="F31" s="26"/>
      <c r="G31" s="102"/>
    </row>
    <row r="32" spans="1:10" x14ac:dyDescent="0.3">
      <c r="A32" s="101"/>
      <c r="B32" s="28" t="s">
        <v>290</v>
      </c>
      <c r="C32" s="29"/>
      <c r="D32" s="30"/>
      <c r="E32" s="31" t="s">
        <v>16</v>
      </c>
      <c r="F32" s="131"/>
      <c r="G32" s="102"/>
    </row>
    <row r="33" spans="1:7" x14ac:dyDescent="0.3">
      <c r="A33" s="101"/>
      <c r="B33" s="32" t="s">
        <v>372</v>
      </c>
      <c r="C33" s="19"/>
      <c r="D33" s="26"/>
      <c r="E33" s="27" t="s">
        <v>136</v>
      </c>
      <c r="F33" s="33"/>
      <c r="G33" s="102"/>
    </row>
    <row r="34" spans="1:7" x14ac:dyDescent="0.3">
      <c r="A34" s="101"/>
      <c r="B34" s="26"/>
      <c r="C34" s="26"/>
      <c r="D34" s="26"/>
      <c r="E34" s="26"/>
      <c r="F34" s="26"/>
      <c r="G34" s="102"/>
    </row>
    <row r="35" spans="1:7" ht="15.6" x14ac:dyDescent="0.3">
      <c r="A35" s="101"/>
      <c r="B35" s="110" t="s">
        <v>371</v>
      </c>
      <c r="C35" s="26"/>
      <c r="D35" s="26"/>
      <c r="E35" s="26"/>
      <c r="F35" s="26"/>
      <c r="G35" s="102"/>
    </row>
    <row r="36" spans="1:7" x14ac:dyDescent="0.3">
      <c r="A36" s="101"/>
      <c r="B36" s="28" t="s">
        <v>290</v>
      </c>
      <c r="C36" s="29"/>
      <c r="D36" s="30"/>
      <c r="E36" s="31" t="s">
        <v>16</v>
      </c>
      <c r="F36" s="131"/>
      <c r="G36" s="102"/>
    </row>
    <row r="37" spans="1:7" x14ac:dyDescent="0.3">
      <c r="A37" s="101"/>
      <c r="B37" s="32" t="s">
        <v>372</v>
      </c>
      <c r="C37" s="19"/>
      <c r="D37" s="26"/>
      <c r="E37" s="27" t="s">
        <v>136</v>
      </c>
      <c r="F37" s="33"/>
      <c r="G37" s="102"/>
    </row>
    <row r="38" spans="1:7" x14ac:dyDescent="0.3">
      <c r="A38" s="111"/>
      <c r="B38" s="93"/>
      <c r="C38" s="93"/>
      <c r="D38" s="93"/>
      <c r="E38" s="93"/>
      <c r="F38" s="93"/>
      <c r="G38" s="94"/>
    </row>
    <row r="39" spans="1:7" x14ac:dyDescent="0.3">
      <c r="A39" s="112"/>
      <c r="B39" s="80"/>
      <c r="C39" s="80"/>
      <c r="D39" s="80"/>
      <c r="E39" s="80"/>
      <c r="F39" s="80"/>
      <c r="G39" s="113"/>
    </row>
    <row r="40" spans="1:7" ht="23.4" x14ac:dyDescent="0.3">
      <c r="A40" s="101"/>
      <c r="B40" s="235" t="s">
        <v>18</v>
      </c>
      <c r="C40" s="235"/>
      <c r="D40" s="235"/>
      <c r="E40" s="235"/>
      <c r="F40" s="235"/>
      <c r="G40" s="102"/>
    </row>
    <row r="41" spans="1:7" x14ac:dyDescent="0.3">
      <c r="A41" s="101"/>
      <c r="B41" s="26"/>
      <c r="C41" s="26"/>
      <c r="D41" s="26"/>
      <c r="E41" s="26"/>
      <c r="F41" s="26"/>
      <c r="G41" s="102"/>
    </row>
    <row r="42" spans="1:7" ht="15.6" x14ac:dyDescent="0.3">
      <c r="A42" s="101"/>
      <c r="B42" s="211" t="s">
        <v>279</v>
      </c>
      <c r="C42" s="212"/>
      <c r="D42" s="212"/>
      <c r="E42" s="212"/>
      <c r="F42" s="212"/>
      <c r="G42" s="102"/>
    </row>
    <row r="43" spans="1:7" x14ac:dyDescent="0.3">
      <c r="A43" s="101"/>
      <c r="B43" s="24" t="s">
        <v>276</v>
      </c>
      <c r="C43" s="236" t="s">
        <v>277</v>
      </c>
      <c r="D43" s="236"/>
      <c r="E43" s="213" t="s">
        <v>275</v>
      </c>
      <c r="F43" s="214"/>
      <c r="G43" s="102"/>
    </row>
    <row r="44" spans="1:7" x14ac:dyDescent="0.3">
      <c r="A44" s="101"/>
      <c r="B44" s="132"/>
      <c r="C44" s="215"/>
      <c r="D44" s="215"/>
      <c r="E44" s="208"/>
      <c r="F44" s="209"/>
      <c r="G44" s="102"/>
    </row>
    <row r="45" spans="1:7" x14ac:dyDescent="0.3">
      <c r="A45" s="101"/>
      <c r="B45" s="25"/>
      <c r="C45" s="215"/>
      <c r="D45" s="215"/>
      <c r="E45" s="208"/>
      <c r="F45" s="209"/>
      <c r="G45" s="102"/>
    </row>
    <row r="46" spans="1:7" x14ac:dyDescent="0.3">
      <c r="A46" s="101"/>
      <c r="B46" s="25"/>
      <c r="C46" s="215"/>
      <c r="D46" s="215"/>
      <c r="E46" s="208"/>
      <c r="F46" s="209"/>
      <c r="G46" s="102"/>
    </row>
    <row r="47" spans="1:7" x14ac:dyDescent="0.3">
      <c r="A47" s="101"/>
      <c r="B47" s="25"/>
      <c r="C47" s="231"/>
      <c r="D47" s="232"/>
      <c r="E47" s="208"/>
      <c r="F47" s="209"/>
      <c r="G47" s="102"/>
    </row>
    <row r="48" spans="1:7" x14ac:dyDescent="0.3">
      <c r="A48" s="101"/>
      <c r="B48" s="25"/>
      <c r="C48" s="231"/>
      <c r="D48" s="232"/>
      <c r="E48" s="208"/>
      <c r="F48" s="209"/>
      <c r="G48" s="102"/>
    </row>
    <row r="49" spans="1:7" x14ac:dyDescent="0.3">
      <c r="A49" s="101"/>
      <c r="B49" s="25"/>
      <c r="C49" s="215"/>
      <c r="D49" s="215"/>
      <c r="E49" s="208"/>
      <c r="F49" s="209"/>
      <c r="G49" s="102"/>
    </row>
    <row r="50" spans="1:7" x14ac:dyDescent="0.3">
      <c r="A50" s="101"/>
      <c r="B50" s="26"/>
      <c r="C50" s="26"/>
      <c r="D50" s="26"/>
      <c r="E50" s="26"/>
      <c r="F50" s="26"/>
      <c r="G50" s="102"/>
    </row>
    <row r="51" spans="1:7" ht="15.6" x14ac:dyDescent="0.3">
      <c r="A51" s="101"/>
      <c r="B51" s="211" t="s">
        <v>280</v>
      </c>
      <c r="C51" s="212"/>
      <c r="D51" s="212"/>
      <c r="E51" s="212"/>
      <c r="F51" s="212"/>
      <c r="G51" s="102"/>
    </row>
    <row r="52" spans="1:7" x14ac:dyDescent="0.3">
      <c r="A52" s="101"/>
      <c r="B52" s="24" t="s">
        <v>276</v>
      </c>
      <c r="C52" s="35" t="s">
        <v>277</v>
      </c>
      <c r="D52" s="34" t="s">
        <v>291</v>
      </c>
      <c r="E52" s="213" t="s">
        <v>278</v>
      </c>
      <c r="F52" s="214"/>
      <c r="G52" s="102"/>
    </row>
    <row r="53" spans="1:7" x14ac:dyDescent="0.3">
      <c r="A53" s="101"/>
      <c r="B53" s="25"/>
      <c r="C53" s="38"/>
      <c r="D53" s="37"/>
      <c r="E53" s="208"/>
      <c r="F53" s="209"/>
      <c r="G53" s="102"/>
    </row>
    <row r="54" spans="1:7" x14ac:dyDescent="0.3">
      <c r="A54" s="101"/>
      <c r="B54" s="25"/>
      <c r="C54" s="38"/>
      <c r="D54" s="37"/>
      <c r="E54" s="208"/>
      <c r="F54" s="209"/>
      <c r="G54" s="102"/>
    </row>
    <row r="55" spans="1:7" x14ac:dyDescent="0.3">
      <c r="A55" s="101"/>
      <c r="B55" s="25"/>
      <c r="C55" s="38"/>
      <c r="D55" s="37"/>
      <c r="E55" s="208"/>
      <c r="F55" s="209"/>
      <c r="G55" s="102"/>
    </row>
    <row r="56" spans="1:7" x14ac:dyDescent="0.3">
      <c r="A56" s="101"/>
      <c r="B56" s="25"/>
      <c r="C56" s="38"/>
      <c r="D56" s="37"/>
      <c r="E56" s="208"/>
      <c r="F56" s="209"/>
      <c r="G56" s="102"/>
    </row>
    <row r="57" spans="1:7" x14ac:dyDescent="0.3">
      <c r="A57" s="101"/>
      <c r="B57" s="25"/>
      <c r="C57" s="38"/>
      <c r="D57" s="37"/>
      <c r="E57" s="208"/>
      <c r="F57" s="209"/>
      <c r="G57" s="102"/>
    </row>
    <row r="58" spans="1:7" s="47" customFormat="1" x14ac:dyDescent="0.3">
      <c r="A58" s="101"/>
      <c r="B58" s="25"/>
      <c r="C58" s="38"/>
      <c r="D58" s="37"/>
      <c r="E58" s="208"/>
      <c r="F58" s="209"/>
      <c r="G58" s="102"/>
    </row>
    <row r="59" spans="1:7" s="47" customFormat="1" x14ac:dyDescent="0.3">
      <c r="A59" s="101"/>
      <c r="B59" s="25"/>
      <c r="C59" s="38"/>
      <c r="D59" s="37"/>
      <c r="E59" s="208"/>
      <c r="F59" s="209"/>
      <c r="G59" s="102"/>
    </row>
    <row r="60" spans="1:7" s="47" customFormat="1" x14ac:dyDescent="0.3">
      <c r="A60" s="101"/>
      <c r="B60" s="25"/>
      <c r="C60" s="38"/>
      <c r="D60" s="37"/>
      <c r="E60" s="208"/>
      <c r="F60" s="209"/>
      <c r="G60" s="102"/>
    </row>
    <row r="61" spans="1:7" s="47" customFormat="1" x14ac:dyDescent="0.3">
      <c r="A61" s="101"/>
      <c r="B61" s="25"/>
      <c r="C61" s="38"/>
      <c r="D61" s="37"/>
      <c r="E61" s="208"/>
      <c r="F61" s="209"/>
      <c r="G61" s="102"/>
    </row>
    <row r="62" spans="1:7" s="47" customFormat="1" x14ac:dyDescent="0.3">
      <c r="A62" s="101"/>
      <c r="B62" s="25"/>
      <c r="C62" s="38"/>
      <c r="D62" s="37"/>
      <c r="E62" s="208"/>
      <c r="F62" s="209"/>
      <c r="G62" s="102"/>
    </row>
    <row r="63" spans="1:7" s="47" customFormat="1" x14ac:dyDescent="0.3">
      <c r="A63" s="101"/>
      <c r="B63" s="25"/>
      <c r="C63" s="38"/>
      <c r="D63" s="37"/>
      <c r="E63" s="208"/>
      <c r="F63" s="209"/>
      <c r="G63" s="102"/>
    </row>
    <row r="64" spans="1:7" s="47" customFormat="1" x14ac:dyDescent="0.3">
      <c r="A64" s="101"/>
      <c r="B64" s="25"/>
      <c r="C64" s="38"/>
      <c r="D64" s="37"/>
      <c r="E64" s="208"/>
      <c r="F64" s="209"/>
      <c r="G64" s="102"/>
    </row>
    <row r="65" spans="1:7" s="47" customFormat="1" x14ac:dyDescent="0.3">
      <c r="A65" s="101"/>
      <c r="B65" s="25"/>
      <c r="C65" s="38"/>
      <c r="D65" s="37"/>
      <c r="E65" s="208"/>
      <c r="F65" s="209"/>
      <c r="G65" s="102"/>
    </row>
    <row r="66" spans="1:7" s="47" customFormat="1" x14ac:dyDescent="0.3">
      <c r="A66" s="101"/>
      <c r="B66" s="25"/>
      <c r="C66" s="38"/>
      <c r="D66" s="37"/>
      <c r="E66" s="208"/>
      <c r="F66" s="209"/>
      <c r="G66" s="102"/>
    </row>
    <row r="67" spans="1:7" s="47" customFormat="1" x14ac:dyDescent="0.3">
      <c r="A67" s="101"/>
      <c r="B67" s="25"/>
      <c r="C67" s="38"/>
      <c r="D67" s="37"/>
      <c r="E67" s="208"/>
      <c r="F67" s="209"/>
      <c r="G67" s="102"/>
    </row>
    <row r="68" spans="1:7" s="47" customFormat="1" x14ac:dyDescent="0.3">
      <c r="A68" s="101"/>
      <c r="B68" s="25"/>
      <c r="C68" s="38"/>
      <c r="D68" s="37"/>
      <c r="E68" s="208"/>
      <c r="F68" s="209"/>
      <c r="G68" s="102"/>
    </row>
    <row r="69" spans="1:7" x14ac:dyDescent="0.3">
      <c r="A69" s="101"/>
      <c r="B69" s="25"/>
      <c r="C69" s="38"/>
      <c r="D69" s="37"/>
      <c r="E69" s="208"/>
      <c r="F69" s="209"/>
      <c r="G69" s="102"/>
    </row>
    <row r="70" spans="1:7" x14ac:dyDescent="0.3">
      <c r="A70" s="101"/>
      <c r="B70" s="26"/>
      <c r="C70" s="26"/>
      <c r="D70" s="26"/>
      <c r="E70" s="26"/>
      <c r="F70" s="26"/>
      <c r="G70" s="102"/>
    </row>
    <row r="71" spans="1:7" ht="15.6" customHeight="1" x14ac:dyDescent="0.3">
      <c r="A71" s="101"/>
      <c r="B71" s="211" t="s">
        <v>294</v>
      </c>
      <c r="C71" s="212"/>
      <c r="D71" s="212"/>
      <c r="E71" s="212"/>
      <c r="F71" s="212"/>
      <c r="G71" s="102"/>
    </row>
    <row r="72" spans="1:7" x14ac:dyDescent="0.3">
      <c r="A72" s="101"/>
      <c r="B72" s="26"/>
      <c r="C72" s="26"/>
      <c r="D72" s="26"/>
      <c r="E72" s="26"/>
      <c r="F72" s="26"/>
      <c r="G72" s="102"/>
    </row>
    <row r="73" spans="1:7" x14ac:dyDescent="0.3">
      <c r="A73" s="101"/>
      <c r="B73" s="27" t="s">
        <v>310</v>
      </c>
      <c r="C73" s="19"/>
      <c r="D73" s="26"/>
      <c r="E73" s="27" t="s">
        <v>146</v>
      </c>
      <c r="F73" s="18"/>
      <c r="G73" s="102"/>
    </row>
    <row r="74" spans="1:7" x14ac:dyDescent="0.3">
      <c r="A74" s="101"/>
      <c r="B74" s="27" t="s">
        <v>282</v>
      </c>
      <c r="C74" s="19"/>
      <c r="D74" s="26"/>
      <c r="E74" s="27" t="s">
        <v>146</v>
      </c>
      <c r="F74" s="19"/>
      <c r="G74" s="102"/>
    </row>
    <row r="75" spans="1:7" x14ac:dyDescent="0.3">
      <c r="A75" s="101"/>
      <c r="B75" s="27" t="s">
        <v>283</v>
      </c>
      <c r="C75" s="19"/>
      <c r="D75" s="26"/>
      <c r="E75" s="27" t="s">
        <v>146</v>
      </c>
      <c r="F75" s="19"/>
      <c r="G75" s="102"/>
    </row>
    <row r="76" spans="1:7" x14ac:dyDescent="0.3">
      <c r="A76" s="101"/>
      <c r="B76" s="27" t="s">
        <v>284</v>
      </c>
      <c r="C76" s="19"/>
      <c r="D76" s="26"/>
      <c r="E76" s="27" t="s">
        <v>146</v>
      </c>
      <c r="F76" s="19"/>
      <c r="G76" s="102"/>
    </row>
    <row r="77" spans="1:7" x14ac:dyDescent="0.3">
      <c r="A77" s="101"/>
      <c r="B77" s="27" t="s">
        <v>285</v>
      </c>
      <c r="C77" s="19"/>
      <c r="D77" s="26"/>
      <c r="E77" s="27" t="s">
        <v>146</v>
      </c>
      <c r="F77" s="19"/>
      <c r="G77" s="102"/>
    </row>
    <row r="78" spans="1:7" x14ac:dyDescent="0.3">
      <c r="A78" s="101"/>
      <c r="B78" s="26"/>
      <c r="C78" s="26"/>
      <c r="D78" s="26"/>
      <c r="E78" s="26"/>
      <c r="F78" s="26"/>
      <c r="G78" s="102"/>
    </row>
    <row r="79" spans="1:7" ht="15.6" x14ac:dyDescent="0.3">
      <c r="A79" s="101"/>
      <c r="B79" s="211" t="s">
        <v>286</v>
      </c>
      <c r="C79" s="212"/>
      <c r="D79" s="212"/>
      <c r="E79" s="212"/>
      <c r="F79" s="212"/>
      <c r="G79" s="102"/>
    </row>
    <row r="80" spans="1:7" x14ac:dyDescent="0.3">
      <c r="A80" s="101"/>
      <c r="B80" s="24" t="s">
        <v>276</v>
      </c>
      <c r="C80" s="213" t="s">
        <v>368</v>
      </c>
      <c r="D80" s="214"/>
      <c r="E80" s="34" t="s">
        <v>288</v>
      </c>
      <c r="F80" s="36" t="s">
        <v>287</v>
      </c>
      <c r="G80" s="102"/>
    </row>
    <row r="81" spans="1:7" x14ac:dyDescent="0.3">
      <c r="A81" s="101"/>
      <c r="B81" s="25"/>
      <c r="C81" s="208"/>
      <c r="D81" s="209"/>
      <c r="E81" s="37"/>
      <c r="F81" s="39"/>
      <c r="G81" s="102"/>
    </row>
    <row r="82" spans="1:7" x14ac:dyDescent="0.3">
      <c r="A82" s="101"/>
      <c r="B82" s="25"/>
      <c r="C82" s="208"/>
      <c r="D82" s="209"/>
      <c r="E82" s="37"/>
      <c r="F82" s="39"/>
      <c r="G82" s="102"/>
    </row>
    <row r="83" spans="1:7" x14ac:dyDescent="0.3">
      <c r="A83" s="101"/>
      <c r="B83" s="25"/>
      <c r="C83" s="208"/>
      <c r="D83" s="209"/>
      <c r="E83" s="37"/>
      <c r="F83" s="39"/>
      <c r="G83" s="102"/>
    </row>
    <row r="84" spans="1:7" x14ac:dyDescent="0.3">
      <c r="A84" s="101"/>
      <c r="B84" s="25"/>
      <c r="C84" s="208"/>
      <c r="D84" s="209"/>
      <c r="E84" s="37"/>
      <c r="F84" s="39"/>
      <c r="G84" s="102"/>
    </row>
    <row r="85" spans="1:7" x14ac:dyDescent="0.3">
      <c r="A85" s="101"/>
      <c r="B85" s="25"/>
      <c r="C85" s="208"/>
      <c r="D85" s="209"/>
      <c r="E85" s="37"/>
      <c r="F85" s="39"/>
      <c r="G85" s="102"/>
    </row>
    <row r="86" spans="1:7" x14ac:dyDescent="0.3">
      <c r="A86" s="101"/>
      <c r="B86" s="25"/>
      <c r="C86" s="208"/>
      <c r="D86" s="209"/>
      <c r="E86" s="37"/>
      <c r="F86" s="39"/>
      <c r="G86" s="102"/>
    </row>
    <row r="87" spans="1:7" x14ac:dyDescent="0.3">
      <c r="A87" s="101"/>
      <c r="B87" s="25"/>
      <c r="C87" s="208"/>
      <c r="D87" s="209"/>
      <c r="E87" s="37"/>
      <c r="F87" s="39"/>
      <c r="G87" s="102"/>
    </row>
    <row r="88" spans="1:7" x14ac:dyDescent="0.3">
      <c r="A88" s="101"/>
      <c r="B88" s="25"/>
      <c r="C88" s="208"/>
      <c r="D88" s="209"/>
      <c r="E88" s="37"/>
      <c r="F88" s="39"/>
      <c r="G88" s="102"/>
    </row>
    <row r="89" spans="1:7" x14ac:dyDescent="0.3">
      <c r="A89" s="101"/>
      <c r="B89" s="26"/>
      <c r="C89" s="26"/>
      <c r="D89" s="26"/>
      <c r="E89" s="26"/>
      <c r="F89" s="26"/>
      <c r="G89" s="102"/>
    </row>
    <row r="90" spans="1:7" s="44" customFormat="1" ht="24.9" customHeight="1" x14ac:dyDescent="0.3">
      <c r="A90" s="114"/>
      <c r="B90" s="115" t="s">
        <v>19</v>
      </c>
      <c r="C90" s="116" t="s">
        <v>369</v>
      </c>
      <c r="D90" s="116"/>
      <c r="E90" s="117"/>
      <c r="F90" s="117"/>
      <c r="G90" s="118"/>
    </row>
    <row r="91" spans="1:7" ht="99.9" customHeight="1" x14ac:dyDescent="0.3">
      <c r="A91" s="101"/>
      <c r="B91" s="205"/>
      <c r="C91" s="206"/>
      <c r="D91" s="206"/>
      <c r="E91" s="206"/>
      <c r="F91" s="207"/>
      <c r="G91" s="102"/>
    </row>
    <row r="92" spans="1:7" x14ac:dyDescent="0.3">
      <c r="A92" s="101"/>
      <c r="B92" s="26"/>
      <c r="C92" s="26"/>
      <c r="D92" s="26"/>
      <c r="E92" s="26"/>
      <c r="F92" s="26"/>
      <c r="G92" s="102"/>
    </row>
    <row r="93" spans="1:7" ht="29.25" customHeight="1" x14ac:dyDescent="0.3">
      <c r="A93" s="101"/>
      <c r="B93" s="115" t="s">
        <v>289</v>
      </c>
      <c r="C93" s="223" t="s">
        <v>414</v>
      </c>
      <c r="D93" s="223"/>
      <c r="E93" s="223"/>
      <c r="F93" s="223"/>
      <c r="G93" s="224"/>
    </row>
    <row r="94" spans="1:7" ht="99.9" customHeight="1" x14ac:dyDescent="0.3">
      <c r="A94" s="101"/>
      <c r="B94" s="205"/>
      <c r="C94" s="206"/>
      <c r="D94" s="206"/>
      <c r="E94" s="206"/>
      <c r="F94" s="207"/>
      <c r="G94" s="102"/>
    </row>
    <row r="95" spans="1:7" x14ac:dyDescent="0.3">
      <c r="A95" s="119"/>
      <c r="B95" s="82"/>
      <c r="C95" s="82"/>
      <c r="D95" s="82"/>
      <c r="E95" s="82"/>
      <c r="F95" s="82"/>
      <c r="G95" s="120"/>
    </row>
    <row r="96" spans="1:7" x14ac:dyDescent="0.3">
      <c r="A96" s="112"/>
      <c r="B96" s="80"/>
      <c r="C96" s="80"/>
      <c r="D96" s="80"/>
      <c r="E96" s="80"/>
      <c r="F96" s="80"/>
      <c r="G96" s="113"/>
    </row>
    <row r="97" spans="1:7" ht="28.5" customHeight="1" x14ac:dyDescent="0.3">
      <c r="A97" s="101"/>
      <c r="B97" s="210" t="s">
        <v>639</v>
      </c>
      <c r="C97" s="210"/>
      <c r="D97" s="210"/>
      <c r="E97" s="210"/>
      <c r="F97" s="210"/>
      <c r="G97" s="102"/>
    </row>
    <row r="98" spans="1:7" x14ac:dyDescent="0.3">
      <c r="A98" s="101"/>
      <c r="B98" s="26"/>
      <c r="C98" s="26"/>
      <c r="D98" s="26"/>
      <c r="E98" s="26"/>
      <c r="F98" s="26"/>
      <c r="G98" s="102"/>
    </row>
    <row r="99" spans="1:7" s="47" customFormat="1" x14ac:dyDescent="0.3">
      <c r="A99" s="101"/>
      <c r="B99" s="121" t="s">
        <v>424</v>
      </c>
      <c r="C99" s="122"/>
      <c r="D99" s="26"/>
      <c r="E99" s="135"/>
      <c r="F99" s="26"/>
      <c r="G99" s="102"/>
    </row>
    <row r="100" spans="1:7" s="47" customFormat="1" x14ac:dyDescent="0.3">
      <c r="A100" s="101"/>
      <c r="B100" s="28" t="s">
        <v>426</v>
      </c>
      <c r="C100" s="133"/>
      <c r="D100" s="216" t="s">
        <v>415</v>
      </c>
      <c r="E100" s="217"/>
      <c r="F100" s="54"/>
      <c r="G100" s="102"/>
    </row>
    <row r="101" spans="1:7" s="47" customFormat="1" x14ac:dyDescent="0.3">
      <c r="A101" s="101"/>
      <c r="B101" s="32" t="s">
        <v>416</v>
      </c>
      <c r="C101" s="19"/>
      <c r="D101" s="216" t="s">
        <v>417</v>
      </c>
      <c r="E101" s="217"/>
      <c r="F101" s="33"/>
      <c r="G101" s="102"/>
    </row>
    <row r="102" spans="1:7" s="47" customFormat="1" x14ac:dyDescent="0.3">
      <c r="A102" s="101"/>
      <c r="B102" s="32" t="s">
        <v>418</v>
      </c>
      <c r="C102" s="18"/>
      <c r="D102" s="218" t="s">
        <v>419</v>
      </c>
      <c r="E102" s="219"/>
      <c r="F102" s="55"/>
      <c r="G102" s="102"/>
    </row>
    <row r="103" spans="1:7" s="47" customFormat="1" x14ac:dyDescent="0.3">
      <c r="A103" s="101"/>
      <c r="B103" s="146" t="s">
        <v>420</v>
      </c>
      <c r="C103" s="147"/>
      <c r="D103" s="220" t="s">
        <v>421</v>
      </c>
      <c r="E103" s="221"/>
      <c r="F103" s="81"/>
      <c r="G103" s="102"/>
    </row>
    <row r="104" spans="1:7" s="47" customFormat="1" x14ac:dyDescent="0.3">
      <c r="A104" s="101"/>
      <c r="B104" s="148" t="s">
        <v>422</v>
      </c>
      <c r="C104" s="149"/>
      <c r="D104" s="218" t="s">
        <v>423</v>
      </c>
      <c r="E104" s="219"/>
      <c r="F104" s="150"/>
      <c r="G104" s="102"/>
    </row>
    <row r="105" spans="1:7" ht="91.5" customHeight="1" x14ac:dyDescent="0.3">
      <c r="A105" s="101"/>
      <c r="B105" s="205"/>
      <c r="C105" s="206"/>
      <c r="D105" s="206"/>
      <c r="E105" s="206"/>
      <c r="F105" s="207"/>
      <c r="G105" s="102"/>
    </row>
    <row r="106" spans="1:7" x14ac:dyDescent="0.3">
      <c r="A106" s="101"/>
      <c r="B106" s="26"/>
      <c r="C106" s="26"/>
      <c r="D106" s="26"/>
      <c r="E106" s="26"/>
      <c r="F106" s="26"/>
      <c r="G106" s="102"/>
    </row>
    <row r="107" spans="1:7" s="47" customFormat="1" x14ac:dyDescent="0.3">
      <c r="A107" s="101"/>
      <c r="B107" s="121" t="s">
        <v>425</v>
      </c>
      <c r="C107" s="122"/>
      <c r="D107" s="26"/>
      <c r="E107" s="135"/>
      <c r="F107" s="26"/>
      <c r="G107" s="102"/>
    </row>
    <row r="108" spans="1:7" s="47" customFormat="1" x14ac:dyDescent="0.3">
      <c r="A108" s="101"/>
      <c r="B108" s="28" t="s">
        <v>426</v>
      </c>
      <c r="C108" s="133"/>
      <c r="D108" s="216" t="s">
        <v>415</v>
      </c>
      <c r="E108" s="217"/>
      <c r="F108" s="54"/>
      <c r="G108" s="102"/>
    </row>
    <row r="109" spans="1:7" s="47" customFormat="1" x14ac:dyDescent="0.3">
      <c r="A109" s="101"/>
      <c r="B109" s="32" t="s">
        <v>416</v>
      </c>
      <c r="C109" s="19"/>
      <c r="D109" s="216" t="s">
        <v>417</v>
      </c>
      <c r="E109" s="217"/>
      <c r="F109" s="33"/>
      <c r="G109" s="102"/>
    </row>
    <row r="110" spans="1:7" s="47" customFormat="1" x14ac:dyDescent="0.3">
      <c r="A110" s="101"/>
      <c r="B110" s="32" t="s">
        <v>418</v>
      </c>
      <c r="C110" s="18"/>
      <c r="D110" s="218" t="s">
        <v>419</v>
      </c>
      <c r="E110" s="219"/>
      <c r="F110" s="55"/>
      <c r="G110" s="102"/>
    </row>
    <row r="111" spans="1:7" s="47" customFormat="1" x14ac:dyDescent="0.3">
      <c r="A111" s="101"/>
      <c r="B111" s="146" t="s">
        <v>420</v>
      </c>
      <c r="C111" s="147"/>
      <c r="D111" s="220" t="s">
        <v>421</v>
      </c>
      <c r="E111" s="221"/>
      <c r="F111" s="81"/>
      <c r="G111" s="102"/>
    </row>
    <row r="112" spans="1:7" s="47" customFormat="1" x14ac:dyDescent="0.3">
      <c r="A112" s="101"/>
      <c r="B112" s="148" t="s">
        <v>422</v>
      </c>
      <c r="C112" s="149"/>
      <c r="D112" s="218" t="s">
        <v>423</v>
      </c>
      <c r="E112" s="219"/>
      <c r="F112" s="150"/>
      <c r="G112" s="102"/>
    </row>
    <row r="113" spans="1:7" s="47" customFormat="1" ht="91.5" customHeight="1" x14ac:dyDescent="0.3">
      <c r="A113" s="101"/>
      <c r="B113" s="205"/>
      <c r="C113" s="206"/>
      <c r="D113" s="206"/>
      <c r="E113" s="206"/>
      <c r="F113" s="207"/>
      <c r="G113" s="102"/>
    </row>
    <row r="114" spans="1:7" s="47" customFormat="1" x14ac:dyDescent="0.3">
      <c r="A114" s="101"/>
      <c r="B114" s="26"/>
      <c r="C114" s="26"/>
      <c r="D114" s="26"/>
      <c r="E114" s="26"/>
      <c r="F114" s="26"/>
      <c r="G114" s="102"/>
    </row>
    <row r="115" spans="1:7" s="47" customFormat="1" x14ac:dyDescent="0.3">
      <c r="A115" s="101"/>
      <c r="B115" s="121" t="s">
        <v>425</v>
      </c>
      <c r="C115" s="122"/>
      <c r="D115" s="26"/>
      <c r="E115" s="135"/>
      <c r="F115" s="26"/>
      <c r="G115" s="102"/>
    </row>
    <row r="116" spans="1:7" s="47" customFormat="1" x14ac:dyDescent="0.3">
      <c r="A116" s="101"/>
      <c r="B116" s="28" t="s">
        <v>426</v>
      </c>
      <c r="C116" s="133"/>
      <c r="D116" s="216" t="s">
        <v>415</v>
      </c>
      <c r="E116" s="217"/>
      <c r="F116" s="54"/>
      <c r="G116" s="102"/>
    </row>
    <row r="117" spans="1:7" s="47" customFormat="1" x14ac:dyDescent="0.3">
      <c r="A117" s="101"/>
      <c r="B117" s="32" t="s">
        <v>416</v>
      </c>
      <c r="C117" s="19"/>
      <c r="D117" s="216" t="s">
        <v>417</v>
      </c>
      <c r="E117" s="217"/>
      <c r="F117" s="33"/>
      <c r="G117" s="102"/>
    </row>
    <row r="118" spans="1:7" s="47" customFormat="1" x14ac:dyDescent="0.3">
      <c r="A118" s="101"/>
      <c r="B118" s="32" t="s">
        <v>418</v>
      </c>
      <c r="C118" s="18"/>
      <c r="D118" s="218" t="s">
        <v>419</v>
      </c>
      <c r="E118" s="219"/>
      <c r="F118" s="55"/>
      <c r="G118" s="102"/>
    </row>
    <row r="119" spans="1:7" s="47" customFormat="1" x14ac:dyDescent="0.3">
      <c r="A119" s="101"/>
      <c r="B119" s="146" t="s">
        <v>420</v>
      </c>
      <c r="C119" s="147"/>
      <c r="D119" s="220" t="s">
        <v>421</v>
      </c>
      <c r="E119" s="221"/>
      <c r="F119" s="81"/>
      <c r="G119" s="102"/>
    </row>
    <row r="120" spans="1:7" s="47" customFormat="1" x14ac:dyDescent="0.3">
      <c r="A120" s="101"/>
      <c r="B120" s="148" t="s">
        <v>422</v>
      </c>
      <c r="C120" s="149"/>
      <c r="D120" s="218" t="s">
        <v>423</v>
      </c>
      <c r="E120" s="219"/>
      <c r="F120" s="150"/>
      <c r="G120" s="102"/>
    </row>
    <row r="121" spans="1:7" s="47" customFormat="1" ht="91.5" customHeight="1" x14ac:dyDescent="0.3">
      <c r="A121" s="101"/>
      <c r="B121" s="205"/>
      <c r="C121" s="206"/>
      <c r="D121" s="206"/>
      <c r="E121" s="206"/>
      <c r="F121" s="207"/>
      <c r="G121" s="102"/>
    </row>
    <row r="122" spans="1:7" s="47" customFormat="1" x14ac:dyDescent="0.3">
      <c r="A122" s="101"/>
      <c r="B122" s="26"/>
      <c r="C122" s="26"/>
      <c r="D122" s="26"/>
      <c r="E122" s="26"/>
      <c r="F122" s="26"/>
      <c r="G122" s="102"/>
    </row>
    <row r="123" spans="1:7" s="47" customFormat="1" x14ac:dyDescent="0.3">
      <c r="A123" s="101"/>
      <c r="B123" s="121" t="s">
        <v>425</v>
      </c>
      <c r="C123" s="122"/>
      <c r="D123" s="26"/>
      <c r="E123" s="135"/>
      <c r="F123" s="26"/>
      <c r="G123" s="102"/>
    </row>
    <row r="124" spans="1:7" s="47" customFormat="1" x14ac:dyDescent="0.3">
      <c r="A124" s="101"/>
      <c r="B124" s="28" t="s">
        <v>426</v>
      </c>
      <c r="C124" s="133"/>
      <c r="D124" s="216" t="s">
        <v>415</v>
      </c>
      <c r="E124" s="217"/>
      <c r="F124" s="54"/>
      <c r="G124" s="102"/>
    </row>
    <row r="125" spans="1:7" s="47" customFormat="1" x14ac:dyDescent="0.3">
      <c r="A125" s="101"/>
      <c r="B125" s="32" t="s">
        <v>416</v>
      </c>
      <c r="C125" s="19"/>
      <c r="D125" s="216" t="s">
        <v>417</v>
      </c>
      <c r="E125" s="217"/>
      <c r="F125" s="33"/>
      <c r="G125" s="102"/>
    </row>
    <row r="126" spans="1:7" s="47" customFormat="1" x14ac:dyDescent="0.3">
      <c r="A126" s="101"/>
      <c r="B126" s="32" t="s">
        <v>418</v>
      </c>
      <c r="C126" s="18"/>
      <c r="D126" s="218" t="s">
        <v>419</v>
      </c>
      <c r="E126" s="219"/>
      <c r="F126" s="55"/>
      <c r="G126" s="102"/>
    </row>
    <row r="127" spans="1:7" s="47" customFormat="1" x14ac:dyDescent="0.3">
      <c r="A127" s="101"/>
      <c r="B127" s="146" t="s">
        <v>420</v>
      </c>
      <c r="C127" s="147"/>
      <c r="D127" s="220" t="s">
        <v>421</v>
      </c>
      <c r="E127" s="221"/>
      <c r="F127" s="81"/>
      <c r="G127" s="102"/>
    </row>
    <row r="128" spans="1:7" s="47" customFormat="1" x14ac:dyDescent="0.3">
      <c r="A128" s="101"/>
      <c r="B128" s="148" t="s">
        <v>422</v>
      </c>
      <c r="C128" s="149"/>
      <c r="D128" s="218" t="s">
        <v>423</v>
      </c>
      <c r="E128" s="219"/>
      <c r="F128" s="150"/>
      <c r="G128" s="102"/>
    </row>
    <row r="129" spans="1:7" s="47" customFormat="1" ht="91.5" customHeight="1" x14ac:dyDescent="0.3">
      <c r="A129" s="101"/>
      <c r="B129" s="205"/>
      <c r="C129" s="206"/>
      <c r="D129" s="206"/>
      <c r="E129" s="206"/>
      <c r="F129" s="207"/>
      <c r="G129" s="102"/>
    </row>
    <row r="130" spans="1:7" s="47" customFormat="1" x14ac:dyDescent="0.3">
      <c r="A130" s="101"/>
      <c r="B130" s="26"/>
      <c r="C130" s="26"/>
      <c r="D130" s="26"/>
      <c r="E130" s="26"/>
      <c r="F130" s="26"/>
      <c r="G130" s="102"/>
    </row>
    <row r="131" spans="1:7" s="47" customFormat="1" x14ac:dyDescent="0.3">
      <c r="A131" s="101"/>
      <c r="B131" s="121" t="s">
        <v>425</v>
      </c>
      <c r="C131" s="122"/>
      <c r="D131" s="26"/>
      <c r="E131" s="135"/>
      <c r="F131" s="26"/>
      <c r="G131" s="102"/>
    </row>
    <row r="132" spans="1:7" s="47" customFormat="1" x14ac:dyDescent="0.3">
      <c r="A132" s="101"/>
      <c r="B132" s="28" t="s">
        <v>426</v>
      </c>
      <c r="C132" s="133"/>
      <c r="D132" s="216" t="s">
        <v>415</v>
      </c>
      <c r="E132" s="217"/>
      <c r="F132" s="54"/>
      <c r="G132" s="102"/>
    </row>
    <row r="133" spans="1:7" s="47" customFormat="1" x14ac:dyDescent="0.3">
      <c r="A133" s="101"/>
      <c r="B133" s="32" t="s">
        <v>416</v>
      </c>
      <c r="C133" s="19"/>
      <c r="D133" s="216" t="s">
        <v>417</v>
      </c>
      <c r="E133" s="217"/>
      <c r="F133" s="33"/>
      <c r="G133" s="102"/>
    </row>
    <row r="134" spans="1:7" s="47" customFormat="1" x14ac:dyDescent="0.3">
      <c r="A134" s="101"/>
      <c r="B134" s="32" t="s">
        <v>418</v>
      </c>
      <c r="C134" s="18"/>
      <c r="D134" s="218" t="s">
        <v>419</v>
      </c>
      <c r="E134" s="219"/>
      <c r="F134" s="55"/>
      <c r="G134" s="102"/>
    </row>
    <row r="135" spans="1:7" s="47" customFormat="1" x14ac:dyDescent="0.3">
      <c r="A135" s="101"/>
      <c r="B135" s="146" t="s">
        <v>420</v>
      </c>
      <c r="C135" s="147"/>
      <c r="D135" s="220" t="s">
        <v>421</v>
      </c>
      <c r="E135" s="221"/>
      <c r="F135" s="81"/>
      <c r="G135" s="102"/>
    </row>
    <row r="136" spans="1:7" s="47" customFormat="1" x14ac:dyDescent="0.3">
      <c r="A136" s="101"/>
      <c r="B136" s="148" t="s">
        <v>422</v>
      </c>
      <c r="C136" s="149"/>
      <c r="D136" s="218" t="s">
        <v>423</v>
      </c>
      <c r="E136" s="219"/>
      <c r="F136" s="150"/>
      <c r="G136" s="102"/>
    </row>
    <row r="137" spans="1:7" s="47" customFormat="1" ht="91.5" customHeight="1" x14ac:dyDescent="0.3">
      <c r="A137" s="101"/>
      <c r="B137" s="205"/>
      <c r="C137" s="206"/>
      <c r="D137" s="206"/>
      <c r="E137" s="206"/>
      <c r="F137" s="207"/>
      <c r="G137" s="102"/>
    </row>
    <row r="138" spans="1:7" x14ac:dyDescent="0.3">
      <c r="A138" s="119"/>
      <c r="B138" s="82"/>
      <c r="C138" s="82"/>
      <c r="D138" s="82"/>
      <c r="E138" s="82"/>
      <c r="F138" s="82"/>
      <c r="G138" s="120"/>
    </row>
    <row r="139" spans="1:7" x14ac:dyDescent="0.3">
      <c r="A139" s="112"/>
      <c r="B139" s="80"/>
      <c r="C139" s="80"/>
      <c r="D139" s="80"/>
      <c r="E139" s="80"/>
      <c r="F139" s="80"/>
      <c r="G139" s="113"/>
    </row>
    <row r="140" spans="1:7" s="47" customFormat="1" ht="27" customHeight="1" x14ac:dyDescent="0.3">
      <c r="A140" s="101"/>
      <c r="B140" s="227" t="s">
        <v>427</v>
      </c>
      <c r="C140" s="227"/>
      <c r="D140" s="227"/>
      <c r="E140" s="227"/>
      <c r="F140" s="227"/>
      <c r="G140" s="102"/>
    </row>
    <row r="141" spans="1:7" s="47" customFormat="1" x14ac:dyDescent="0.3">
      <c r="A141" s="101"/>
      <c r="B141" s="9"/>
      <c r="C141" s="9"/>
      <c r="D141" s="9"/>
      <c r="E141" s="9"/>
      <c r="F141" s="9"/>
      <c r="G141" s="102"/>
    </row>
    <row r="142" spans="1:7" s="47" customFormat="1" ht="15.6" x14ac:dyDescent="0.3">
      <c r="A142" s="101"/>
      <c r="B142" s="151" t="s">
        <v>440</v>
      </c>
      <c r="C142" s="226"/>
      <c r="D142" s="226"/>
      <c r="E142" s="226"/>
      <c r="F142" s="226"/>
      <c r="G142" s="102"/>
    </row>
    <row r="143" spans="1:7" s="47" customFormat="1" x14ac:dyDescent="0.3">
      <c r="A143" s="101"/>
      <c r="B143" s="123"/>
      <c r="C143" s="26"/>
      <c r="D143" s="26"/>
      <c r="E143" s="26"/>
      <c r="F143" s="26"/>
      <c r="G143" s="102"/>
    </row>
    <row r="144" spans="1:7" ht="24.9" customHeight="1" x14ac:dyDescent="0.3">
      <c r="A144" s="101"/>
      <c r="B144" s="152" t="s">
        <v>428</v>
      </c>
      <c r="C144" s="222" t="s">
        <v>431</v>
      </c>
      <c r="D144" s="222"/>
      <c r="E144" s="222"/>
      <c r="F144" s="222"/>
      <c r="G144" s="102"/>
    </row>
    <row r="145" spans="1:15" ht="76.2" customHeight="1" x14ac:dyDescent="0.3">
      <c r="A145" s="101"/>
      <c r="B145" s="205"/>
      <c r="C145" s="206"/>
      <c r="D145" s="206"/>
      <c r="E145" s="206"/>
      <c r="F145" s="207"/>
      <c r="G145" s="102"/>
    </row>
    <row r="146" spans="1:15" s="47" customFormat="1" x14ac:dyDescent="0.3">
      <c r="A146" s="101"/>
      <c r="B146" s="123"/>
      <c r="C146" s="26"/>
      <c r="D146" s="26"/>
      <c r="E146" s="26"/>
      <c r="F146" s="26"/>
      <c r="G146" s="102"/>
    </row>
    <row r="147" spans="1:15" ht="24.9" customHeight="1" x14ac:dyDescent="0.3">
      <c r="A147" s="101"/>
      <c r="B147" s="153" t="s">
        <v>429</v>
      </c>
      <c r="C147" s="222" t="s">
        <v>430</v>
      </c>
      <c r="D147" s="222"/>
      <c r="E147" s="222"/>
      <c r="F147" s="222"/>
      <c r="G147" s="102"/>
    </row>
    <row r="148" spans="1:15" ht="111.45" customHeight="1" x14ac:dyDescent="0.3">
      <c r="A148" s="101"/>
      <c r="B148" s="205"/>
      <c r="C148" s="206"/>
      <c r="D148" s="206"/>
      <c r="E148" s="206"/>
      <c r="F148" s="207"/>
      <c r="G148" s="102"/>
      <c r="M148" s="124"/>
      <c r="N148" s="124"/>
      <c r="O148" s="124"/>
    </row>
    <row r="149" spans="1:15" s="47" customFormat="1" ht="14.4" x14ac:dyDescent="0.3">
      <c r="A149" s="101"/>
      <c r="B149" s="26"/>
      <c r="C149" s="26"/>
      <c r="D149" s="26"/>
      <c r="E149" s="26"/>
      <c r="F149" s="26"/>
      <c r="G149" s="102"/>
      <c r="M149" s="124"/>
      <c r="N149" s="124"/>
      <c r="O149" s="124"/>
    </row>
    <row r="150" spans="1:15" ht="24.9" customHeight="1" x14ac:dyDescent="0.3">
      <c r="A150" s="101"/>
      <c r="B150" s="154" t="s">
        <v>432</v>
      </c>
      <c r="C150" s="222" t="s">
        <v>433</v>
      </c>
      <c r="D150" s="222"/>
      <c r="E150" s="222"/>
      <c r="F150" s="222"/>
      <c r="G150" s="136"/>
      <c r="H150" s="136"/>
      <c r="I150" s="136"/>
      <c r="M150" s="124"/>
      <c r="N150" s="124"/>
      <c r="O150" s="124"/>
    </row>
    <row r="151" spans="1:15" s="47" customFormat="1" ht="115.95" customHeight="1" x14ac:dyDescent="0.3">
      <c r="A151" s="101"/>
      <c r="B151" s="205"/>
      <c r="C151" s="206"/>
      <c r="D151" s="206"/>
      <c r="E151" s="206"/>
      <c r="F151" s="207"/>
      <c r="G151" s="102"/>
    </row>
    <row r="152" spans="1:15" ht="13.5" hidden="1" customHeight="1" x14ac:dyDescent="0.3">
      <c r="A152" s="119"/>
      <c r="B152" s="82"/>
      <c r="C152" s="82"/>
      <c r="D152" s="82"/>
      <c r="E152" s="82"/>
      <c r="F152" s="82"/>
      <c r="G152" s="120"/>
    </row>
    <row r="153" spans="1:15" x14ac:dyDescent="0.3">
      <c r="A153" s="112"/>
      <c r="B153" s="80"/>
      <c r="C153" s="80"/>
      <c r="D153" s="80"/>
      <c r="E153" s="80"/>
      <c r="F153" s="80"/>
      <c r="G153" s="113"/>
    </row>
    <row r="154" spans="1:15" ht="24.9" customHeight="1" x14ac:dyDescent="0.3">
      <c r="A154" s="101"/>
      <c r="B154" s="153" t="s">
        <v>434</v>
      </c>
      <c r="C154" s="222" t="s">
        <v>435</v>
      </c>
      <c r="D154" s="222"/>
      <c r="E154" s="222"/>
      <c r="F154" s="222"/>
      <c r="G154" s="102"/>
    </row>
    <row r="155" spans="1:15" s="47" customFormat="1" ht="67.95" customHeight="1" x14ac:dyDescent="0.3">
      <c r="A155" s="101"/>
      <c r="B155" s="205"/>
      <c r="C155" s="206"/>
      <c r="D155" s="206"/>
      <c r="E155" s="206"/>
      <c r="F155" s="207"/>
      <c r="G155" s="102"/>
    </row>
    <row r="156" spans="1:15" x14ac:dyDescent="0.3">
      <c r="A156" s="101"/>
      <c r="B156" s="26"/>
      <c r="C156" s="26"/>
      <c r="D156" s="26"/>
      <c r="E156" s="26"/>
      <c r="F156" s="26"/>
      <c r="G156" s="102"/>
    </row>
    <row r="157" spans="1:15" ht="24.9" customHeight="1" x14ac:dyDescent="0.3">
      <c r="A157" s="101"/>
      <c r="B157" s="153" t="s">
        <v>436</v>
      </c>
      <c r="C157" s="222" t="s">
        <v>437</v>
      </c>
      <c r="D157" s="222"/>
      <c r="E157" s="222"/>
      <c r="F157" s="222"/>
      <c r="G157" s="102"/>
    </row>
    <row r="158" spans="1:15" ht="49.5" customHeight="1" x14ac:dyDescent="0.3">
      <c r="A158" s="101"/>
      <c r="B158" s="205"/>
      <c r="C158" s="206"/>
      <c r="D158" s="206"/>
      <c r="E158" s="206"/>
      <c r="F158" s="207"/>
      <c r="G158" s="102"/>
    </row>
    <row r="159" spans="1:15" s="47" customFormat="1" x14ac:dyDescent="0.3">
      <c r="A159" s="101"/>
      <c r="B159" s="26"/>
      <c r="C159" s="26"/>
      <c r="D159" s="26"/>
      <c r="E159" s="26"/>
      <c r="F159" s="26"/>
      <c r="G159" s="102"/>
    </row>
    <row r="160" spans="1:15" s="47" customFormat="1" ht="24.9" customHeight="1" x14ac:dyDescent="0.3">
      <c r="A160" s="101"/>
      <c r="B160" s="154" t="s">
        <v>438</v>
      </c>
      <c r="C160" s="229" t="s">
        <v>439</v>
      </c>
      <c r="D160" s="229"/>
      <c r="E160" s="229"/>
      <c r="F160" s="229"/>
      <c r="G160" s="102"/>
    </row>
    <row r="161" spans="1:15" s="47" customFormat="1" ht="118.95" customHeight="1" x14ac:dyDescent="0.3">
      <c r="A161" s="101"/>
      <c r="B161" s="205"/>
      <c r="C161" s="206"/>
      <c r="D161" s="206"/>
      <c r="E161" s="206"/>
      <c r="F161" s="207"/>
      <c r="G161" s="102"/>
    </row>
    <row r="162" spans="1:15" s="47" customFormat="1" hidden="1" x14ac:dyDescent="0.3">
      <c r="A162" s="119"/>
      <c r="B162" s="82"/>
      <c r="C162" s="82"/>
      <c r="D162" s="82"/>
      <c r="E162" s="82"/>
      <c r="F162" s="82"/>
      <c r="G162" s="120"/>
    </row>
    <row r="163" spans="1:15" x14ac:dyDescent="0.3">
      <c r="A163" s="112"/>
      <c r="B163" s="80"/>
      <c r="C163" s="80"/>
      <c r="D163" s="80"/>
      <c r="E163" s="80"/>
      <c r="F163" s="80"/>
      <c r="G163" s="113"/>
    </row>
    <row r="164" spans="1:15" ht="24.9" customHeight="1" x14ac:dyDescent="0.3">
      <c r="A164" s="101"/>
      <c r="B164" s="154" t="s">
        <v>441</v>
      </c>
      <c r="C164" s="229" t="s">
        <v>442</v>
      </c>
      <c r="D164" s="229"/>
      <c r="E164" s="229"/>
      <c r="F164" s="229"/>
      <c r="G164" s="102"/>
    </row>
    <row r="165" spans="1:15" s="47" customFormat="1" ht="409.5" customHeight="1" x14ac:dyDescent="0.3">
      <c r="A165" s="101"/>
      <c r="B165" s="228"/>
      <c r="C165" s="206"/>
      <c r="D165" s="206"/>
      <c r="E165" s="206"/>
      <c r="F165" s="207"/>
      <c r="G165" s="102"/>
    </row>
    <row r="166" spans="1:15" x14ac:dyDescent="0.3">
      <c r="A166" s="101"/>
      <c r="B166" s="26"/>
      <c r="C166" s="26"/>
      <c r="D166" s="26"/>
      <c r="E166" s="26"/>
      <c r="F166" s="26"/>
      <c r="G166" s="102"/>
    </row>
    <row r="167" spans="1:15" s="47" customFormat="1" ht="15.6" x14ac:dyDescent="0.3">
      <c r="A167" s="101"/>
      <c r="B167" s="151" t="s">
        <v>443</v>
      </c>
      <c r="C167" s="226"/>
      <c r="D167" s="226"/>
      <c r="E167" s="226"/>
      <c r="F167" s="226"/>
      <c r="G167" s="102"/>
    </row>
    <row r="168" spans="1:15" s="47" customFormat="1" x14ac:dyDescent="0.3">
      <c r="A168" s="101"/>
      <c r="B168" s="123"/>
      <c r="C168" s="26"/>
      <c r="D168" s="26"/>
      <c r="E168" s="26"/>
      <c r="F168" s="26"/>
      <c r="G168" s="102"/>
    </row>
    <row r="169" spans="1:15" s="47" customFormat="1" ht="24.9" customHeight="1" x14ac:dyDescent="0.3">
      <c r="A169" s="101"/>
      <c r="B169" s="152" t="s">
        <v>428</v>
      </c>
      <c r="C169" s="222" t="s">
        <v>431</v>
      </c>
      <c r="D169" s="222"/>
      <c r="E169" s="222"/>
      <c r="F169" s="222"/>
      <c r="G169" s="102"/>
    </row>
    <row r="170" spans="1:15" s="47" customFormat="1" ht="76.2" customHeight="1" x14ac:dyDescent="0.3">
      <c r="A170" s="101"/>
      <c r="B170" s="205"/>
      <c r="C170" s="206"/>
      <c r="D170" s="206"/>
      <c r="E170" s="206"/>
      <c r="F170" s="207"/>
      <c r="G170" s="102"/>
    </row>
    <row r="171" spans="1:15" s="47" customFormat="1" x14ac:dyDescent="0.3">
      <c r="A171" s="101"/>
      <c r="B171" s="123"/>
      <c r="C171" s="26"/>
      <c r="D171" s="26"/>
      <c r="E171" s="26"/>
      <c r="F171" s="26"/>
      <c r="G171" s="102"/>
    </row>
    <row r="172" spans="1:15" s="47" customFormat="1" ht="24.9" customHeight="1" x14ac:dyDescent="0.3">
      <c r="A172" s="101"/>
      <c r="B172" s="153" t="s">
        <v>429</v>
      </c>
      <c r="C172" s="222" t="s">
        <v>430</v>
      </c>
      <c r="D172" s="222"/>
      <c r="E172" s="222"/>
      <c r="F172" s="222"/>
      <c r="G172" s="102"/>
    </row>
    <row r="173" spans="1:15" s="47" customFormat="1" ht="111.45" customHeight="1" x14ac:dyDescent="0.3">
      <c r="A173" s="101"/>
      <c r="B173" s="205"/>
      <c r="C173" s="206"/>
      <c r="D173" s="206"/>
      <c r="E173" s="206"/>
      <c r="F173" s="207"/>
      <c r="G173" s="102"/>
      <c r="M173" s="124"/>
      <c r="N173" s="124"/>
      <c r="O173" s="124"/>
    </row>
    <row r="174" spans="1:15" s="47" customFormat="1" ht="14.4" x14ac:dyDescent="0.3">
      <c r="A174" s="101"/>
      <c r="B174" s="26"/>
      <c r="C174" s="26"/>
      <c r="D174" s="26"/>
      <c r="E174" s="26"/>
      <c r="F174" s="26"/>
      <c r="G174" s="102"/>
      <c r="M174" s="124"/>
      <c r="N174" s="124"/>
      <c r="O174" s="124"/>
    </row>
    <row r="175" spans="1:15" s="47" customFormat="1" ht="24.9" customHeight="1" x14ac:dyDescent="0.3">
      <c r="A175" s="101"/>
      <c r="B175" s="154" t="s">
        <v>432</v>
      </c>
      <c r="C175" s="222" t="s">
        <v>433</v>
      </c>
      <c r="D175" s="222"/>
      <c r="E175" s="222"/>
      <c r="F175" s="222"/>
      <c r="G175" s="136"/>
      <c r="H175" s="136"/>
      <c r="I175" s="136"/>
      <c r="M175" s="124"/>
      <c r="N175" s="124"/>
      <c r="O175" s="124"/>
    </row>
    <row r="176" spans="1:15" s="47" customFormat="1" ht="115.95" customHeight="1" x14ac:dyDescent="0.3">
      <c r="A176" s="101"/>
      <c r="B176" s="205"/>
      <c r="C176" s="206"/>
      <c r="D176" s="206"/>
      <c r="E176" s="206"/>
      <c r="F176" s="207"/>
      <c r="G176" s="102"/>
    </row>
    <row r="177" spans="1:7" s="47" customFormat="1" ht="13.5" hidden="1" customHeight="1" x14ac:dyDescent="0.3">
      <c r="A177" s="119"/>
      <c r="B177" s="82"/>
      <c r="C177" s="82"/>
      <c r="D177" s="82"/>
      <c r="E177" s="82"/>
      <c r="F177" s="82"/>
      <c r="G177" s="120"/>
    </row>
    <row r="178" spans="1:7" s="47" customFormat="1" x14ac:dyDescent="0.3">
      <c r="A178" s="112"/>
      <c r="B178" s="80"/>
      <c r="C178" s="80"/>
      <c r="D178" s="80"/>
      <c r="E178" s="80"/>
      <c r="F178" s="80"/>
      <c r="G178" s="113"/>
    </row>
    <row r="179" spans="1:7" s="47" customFormat="1" ht="24.9" customHeight="1" x14ac:dyDescent="0.3">
      <c r="A179" s="101"/>
      <c r="B179" s="153" t="s">
        <v>434</v>
      </c>
      <c r="C179" s="222" t="s">
        <v>435</v>
      </c>
      <c r="D179" s="222"/>
      <c r="E179" s="222"/>
      <c r="F179" s="222"/>
      <c r="G179" s="102"/>
    </row>
    <row r="180" spans="1:7" s="47" customFormat="1" ht="67.95" customHeight="1" x14ac:dyDescent="0.3">
      <c r="A180" s="101"/>
      <c r="B180" s="205"/>
      <c r="C180" s="206"/>
      <c r="D180" s="206"/>
      <c r="E180" s="206"/>
      <c r="F180" s="207"/>
      <c r="G180" s="102"/>
    </row>
    <row r="181" spans="1:7" s="47" customFormat="1" x14ac:dyDescent="0.3">
      <c r="A181" s="101"/>
      <c r="B181" s="26"/>
      <c r="C181" s="26"/>
      <c r="D181" s="26"/>
      <c r="E181" s="26"/>
      <c r="F181" s="26"/>
      <c r="G181" s="102"/>
    </row>
    <row r="182" spans="1:7" s="47" customFormat="1" ht="24.9" customHeight="1" x14ac:dyDescent="0.3">
      <c r="A182" s="101"/>
      <c r="B182" s="153" t="s">
        <v>436</v>
      </c>
      <c r="C182" s="222" t="s">
        <v>437</v>
      </c>
      <c r="D182" s="222"/>
      <c r="E182" s="222"/>
      <c r="F182" s="222"/>
      <c r="G182" s="102"/>
    </row>
    <row r="183" spans="1:7" s="47" customFormat="1" ht="49.5" customHeight="1" x14ac:dyDescent="0.3">
      <c r="A183" s="101"/>
      <c r="B183" s="205"/>
      <c r="C183" s="206"/>
      <c r="D183" s="206"/>
      <c r="E183" s="206"/>
      <c r="F183" s="207"/>
      <c r="G183" s="102"/>
    </row>
    <row r="184" spans="1:7" s="47" customFormat="1" x14ac:dyDescent="0.3">
      <c r="A184" s="101"/>
      <c r="B184" s="26"/>
      <c r="C184" s="26"/>
      <c r="D184" s="26"/>
      <c r="E184" s="26"/>
      <c r="F184" s="26"/>
      <c r="G184" s="102"/>
    </row>
    <row r="185" spans="1:7" s="47" customFormat="1" ht="24.9" customHeight="1" x14ac:dyDescent="0.3">
      <c r="A185" s="101"/>
      <c r="B185" s="154" t="s">
        <v>438</v>
      </c>
      <c r="C185" s="229" t="s">
        <v>439</v>
      </c>
      <c r="D185" s="229"/>
      <c r="E185" s="229"/>
      <c r="F185" s="229"/>
      <c r="G185" s="102"/>
    </row>
    <row r="186" spans="1:7" s="47" customFormat="1" ht="118.95" customHeight="1" x14ac:dyDescent="0.3">
      <c r="A186" s="101"/>
      <c r="B186" s="205"/>
      <c r="C186" s="206"/>
      <c r="D186" s="206"/>
      <c r="E186" s="206"/>
      <c r="F186" s="207"/>
      <c r="G186" s="102"/>
    </row>
    <row r="187" spans="1:7" s="47" customFormat="1" hidden="1" x14ac:dyDescent="0.3">
      <c r="A187" s="119"/>
      <c r="B187" s="82"/>
      <c r="C187" s="82"/>
      <c r="D187" s="82"/>
      <c r="E187" s="82"/>
      <c r="F187" s="82"/>
      <c r="G187" s="120"/>
    </row>
    <row r="188" spans="1:7" s="47" customFormat="1" x14ac:dyDescent="0.3">
      <c r="A188" s="112"/>
      <c r="B188" s="80"/>
      <c r="C188" s="80"/>
      <c r="D188" s="80"/>
      <c r="E188" s="80"/>
      <c r="F188" s="80"/>
      <c r="G188" s="113"/>
    </row>
    <row r="189" spans="1:7" s="47" customFormat="1" ht="24.9" customHeight="1" x14ac:dyDescent="0.3">
      <c r="A189" s="101"/>
      <c r="B189" s="154" t="s">
        <v>441</v>
      </c>
      <c r="C189" s="229" t="s">
        <v>442</v>
      </c>
      <c r="D189" s="229"/>
      <c r="E189" s="229"/>
      <c r="F189" s="229"/>
      <c r="G189" s="102"/>
    </row>
    <row r="190" spans="1:7" s="47" customFormat="1" ht="409.5" customHeight="1" x14ac:dyDescent="0.3">
      <c r="A190" s="101"/>
      <c r="B190" s="228"/>
      <c r="C190" s="206"/>
      <c r="D190" s="206"/>
      <c r="E190" s="206"/>
      <c r="F190" s="207"/>
      <c r="G190" s="102"/>
    </row>
    <row r="191" spans="1:7" s="47" customFormat="1" x14ac:dyDescent="0.3">
      <c r="A191" s="101"/>
      <c r="B191" s="26"/>
      <c r="C191" s="26"/>
      <c r="D191" s="26"/>
      <c r="E191" s="26"/>
      <c r="F191" s="26"/>
      <c r="G191" s="102"/>
    </row>
    <row r="192" spans="1:7" ht="44.4" customHeight="1" x14ac:dyDescent="0.3">
      <c r="A192" s="101"/>
      <c r="B192" s="225" t="s">
        <v>292</v>
      </c>
      <c r="C192" s="225"/>
      <c r="D192" s="225"/>
      <c r="E192" s="225"/>
      <c r="F192" s="225"/>
      <c r="G192" s="102"/>
    </row>
    <row r="193" spans="1:7" x14ac:dyDescent="0.3">
      <c r="A193" s="119"/>
      <c r="B193" s="82"/>
      <c r="C193" s="82"/>
      <c r="D193" s="82"/>
      <c r="E193" s="82"/>
      <c r="F193" s="82"/>
      <c r="G193" s="120"/>
    </row>
  </sheetData>
  <mergeCells count="117">
    <mergeCell ref="C81:D81"/>
    <mergeCell ref="C82:D82"/>
    <mergeCell ref="C46:D46"/>
    <mergeCell ref="D108:E108"/>
    <mergeCell ref="D109:E109"/>
    <mergeCell ref="C169:F169"/>
    <mergeCell ref="C175:F175"/>
    <mergeCell ref="C179:F179"/>
    <mergeCell ref="C182:F182"/>
    <mergeCell ref="C144:F144"/>
    <mergeCell ref="C150:F150"/>
    <mergeCell ref="C157:F157"/>
    <mergeCell ref="C160:F160"/>
    <mergeCell ref="C164:F164"/>
    <mergeCell ref="A1:G1"/>
    <mergeCell ref="C48:D48"/>
    <mergeCell ref="E48:F48"/>
    <mergeCell ref="C49:D49"/>
    <mergeCell ref="E49:F49"/>
    <mergeCell ref="B22:F22"/>
    <mergeCell ref="E46:F46"/>
    <mergeCell ref="C47:D47"/>
    <mergeCell ref="E47:F47"/>
    <mergeCell ref="B3:F3"/>
    <mergeCell ref="B42:F42"/>
    <mergeCell ref="C43:D43"/>
    <mergeCell ref="E43:F43"/>
    <mergeCell ref="B29:F29"/>
    <mergeCell ref="B40:F40"/>
    <mergeCell ref="E45:F45"/>
    <mergeCell ref="B192:F192"/>
    <mergeCell ref="B158:F158"/>
    <mergeCell ref="C142:F142"/>
    <mergeCell ref="B140:F140"/>
    <mergeCell ref="B151:F151"/>
    <mergeCell ref="B161:F161"/>
    <mergeCell ref="C147:F147"/>
    <mergeCell ref="B148:F148"/>
    <mergeCell ref="B145:F145"/>
    <mergeCell ref="B165:F165"/>
    <mergeCell ref="C167:F167"/>
    <mergeCell ref="B190:F190"/>
    <mergeCell ref="B170:F170"/>
    <mergeCell ref="C172:F172"/>
    <mergeCell ref="B173:F173"/>
    <mergeCell ref="B176:F176"/>
    <mergeCell ref="C189:F189"/>
    <mergeCell ref="B155:F155"/>
    <mergeCell ref="C185:F185"/>
    <mergeCell ref="C85:D85"/>
    <mergeCell ref="C86:D86"/>
    <mergeCell ref="C84:D84"/>
    <mergeCell ref="C88:D88"/>
    <mergeCell ref="D116:E116"/>
    <mergeCell ref="D117:E117"/>
    <mergeCell ref="D118:E118"/>
    <mergeCell ref="D119:E119"/>
    <mergeCell ref="D120:E120"/>
    <mergeCell ref="D110:E110"/>
    <mergeCell ref="D111:E111"/>
    <mergeCell ref="D112:E112"/>
    <mergeCell ref="D125:E125"/>
    <mergeCell ref="D126:E126"/>
    <mergeCell ref="D127:E127"/>
    <mergeCell ref="D128:E128"/>
    <mergeCell ref="C154:F154"/>
    <mergeCell ref="B137:F137"/>
    <mergeCell ref="B129:F129"/>
    <mergeCell ref="C87:D87"/>
    <mergeCell ref="D100:E100"/>
    <mergeCell ref="D101:E101"/>
    <mergeCell ref="D102:E102"/>
    <mergeCell ref="D103:E103"/>
    <mergeCell ref="D104:E104"/>
    <mergeCell ref="C93:G93"/>
    <mergeCell ref="D132:E132"/>
    <mergeCell ref="D133:E133"/>
    <mergeCell ref="D124:E124"/>
    <mergeCell ref="D134:E134"/>
    <mergeCell ref="D135:E135"/>
    <mergeCell ref="D136:E136"/>
    <mergeCell ref="E66:F66"/>
    <mergeCell ref="B71:F71"/>
    <mergeCell ref="E69:F69"/>
    <mergeCell ref="C44:D44"/>
    <mergeCell ref="E44:F44"/>
    <mergeCell ref="C45:D45"/>
    <mergeCell ref="E52:F52"/>
    <mergeCell ref="B51:F51"/>
    <mergeCell ref="E64:F64"/>
    <mergeCell ref="E65:F65"/>
    <mergeCell ref="E58:F58"/>
    <mergeCell ref="E67:F67"/>
    <mergeCell ref="B26:D26"/>
    <mergeCell ref="B180:F180"/>
    <mergeCell ref="B183:F183"/>
    <mergeCell ref="B186:F186"/>
    <mergeCell ref="E53:F53"/>
    <mergeCell ref="B121:F121"/>
    <mergeCell ref="B97:F97"/>
    <mergeCell ref="B105:F105"/>
    <mergeCell ref="B113:F113"/>
    <mergeCell ref="B94:F94"/>
    <mergeCell ref="E54:F54"/>
    <mergeCell ref="E55:F55"/>
    <mergeCell ref="E56:F56"/>
    <mergeCell ref="E57:F57"/>
    <mergeCell ref="B91:F91"/>
    <mergeCell ref="E68:F68"/>
    <mergeCell ref="E59:F59"/>
    <mergeCell ref="E60:F60"/>
    <mergeCell ref="E61:F61"/>
    <mergeCell ref="E62:F62"/>
    <mergeCell ref="E63:F63"/>
    <mergeCell ref="C83:D83"/>
    <mergeCell ref="B79:F79"/>
    <mergeCell ref="C80:D80"/>
  </mergeCells>
  <dataValidations count="8">
    <dataValidation type="list" allowBlank="1" showInputMessage="1" showErrorMessage="1" sqref="C5" xr:uid="{00000000-0002-0000-0300-000000000000}">
      <formula1>Niveau</formula1>
    </dataValidation>
    <dataValidation type="list" allowBlank="1" showInputMessage="1" showErrorMessage="1" sqref="C7" xr:uid="{00000000-0002-0000-0300-000001000000}">
      <formula1>Civilité</formula1>
    </dataValidation>
    <dataValidation type="list" allowBlank="1" showInputMessage="1" showErrorMessage="1" sqref="C11:C12" xr:uid="{00000000-0002-0000-0300-000002000000}">
      <formula1>Type_masc</formula1>
    </dataValidation>
    <dataValidation type="list" allowBlank="1" showInputMessage="1" showErrorMessage="1" sqref="C15" xr:uid="{00000000-0002-0000-0300-000003000000}">
      <formula1>Type_fem</formula1>
    </dataValidation>
    <dataValidation type="list" allowBlank="1" showInputMessage="1" showErrorMessage="1" sqref="C73:C77" xr:uid="{00000000-0002-0000-0300-000004000000}">
      <formula1>Langue</formula1>
    </dataValidation>
    <dataValidation type="list" allowBlank="1" showInputMessage="1" showErrorMessage="1" sqref="F73:F77" xr:uid="{00000000-0002-0000-0300-000005000000}">
      <formula1>Niveau_l</formula1>
    </dataValidation>
    <dataValidation type="list" allowBlank="1" showInputMessage="1" showErrorMessage="1" sqref="F108 F100 F124 F116 F132" xr:uid="{00000000-0002-0000-0300-000006000000}">
      <formula1>Niveau_c</formula1>
    </dataValidation>
    <dataValidation type="list" allowBlank="1" showInputMessage="1" showErrorMessage="1" sqref="C126 C102 C110 C118 C134" xr:uid="{00000000-0002-0000-0300-000007000000}">
      <formula1>Phase</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8"/>
  <sheetViews>
    <sheetView showZeros="0" zoomScaleNormal="100" zoomScaleSheetLayoutView="100" workbookViewId="0">
      <selection sqref="A1:E1"/>
    </sheetView>
  </sheetViews>
  <sheetFormatPr defaultColWidth="11.109375" defaultRowHeight="13.8" x14ac:dyDescent="0.3"/>
  <cols>
    <col min="1" max="1" width="5.6640625" style="68" customWidth="1"/>
    <col min="2" max="2" width="15.6640625" style="47" customWidth="1"/>
    <col min="3" max="3" width="10.6640625" style="47" customWidth="1"/>
    <col min="4" max="4" width="80.6640625" style="47" customWidth="1"/>
    <col min="5" max="5" width="5.6640625" style="47" customWidth="1"/>
    <col min="6" max="16384" width="11.109375" style="47"/>
  </cols>
  <sheetData>
    <row r="1" spans="1:7" ht="95.1" customHeight="1" x14ac:dyDescent="0.3">
      <c r="A1" s="198" t="s">
        <v>318</v>
      </c>
      <c r="B1" s="199"/>
      <c r="C1" s="199"/>
      <c r="D1" s="199"/>
      <c r="E1" s="200"/>
    </row>
    <row r="2" spans="1:7" x14ac:dyDescent="0.3">
      <c r="A2" s="89"/>
      <c r="B2" s="90"/>
      <c r="C2" s="90"/>
      <c r="D2" s="90"/>
      <c r="E2" s="91"/>
    </row>
    <row r="3" spans="1:7" s="1" customFormat="1" ht="90" customHeight="1" x14ac:dyDescent="0.3">
      <c r="A3" s="89"/>
      <c r="B3" s="73" t="s">
        <v>331</v>
      </c>
      <c r="C3" s="203" t="s">
        <v>444</v>
      </c>
      <c r="D3" s="203"/>
      <c r="E3" s="91"/>
    </row>
    <row r="4" spans="1:7" s="1" customFormat="1" ht="30" customHeight="1" x14ac:dyDescent="0.3">
      <c r="A4" s="89"/>
      <c r="B4" s="182" t="s">
        <v>145</v>
      </c>
      <c r="C4" s="187" t="s">
        <v>319</v>
      </c>
      <c r="D4" s="191"/>
      <c r="E4" s="91"/>
    </row>
    <row r="5" spans="1:7" s="1" customFormat="1" ht="30" customHeight="1" x14ac:dyDescent="0.3">
      <c r="A5" s="89"/>
      <c r="B5" s="183"/>
      <c r="C5" s="70" t="s">
        <v>150</v>
      </c>
      <c r="D5" s="69" t="s">
        <v>322</v>
      </c>
      <c r="E5" s="91"/>
    </row>
    <row r="6" spans="1:7" s="1" customFormat="1" ht="30" customHeight="1" x14ac:dyDescent="0.3">
      <c r="A6" s="89"/>
      <c r="B6" s="183"/>
      <c r="C6" s="70" t="s">
        <v>320</v>
      </c>
      <c r="D6" s="69" t="s">
        <v>323</v>
      </c>
      <c r="E6" s="91"/>
    </row>
    <row r="7" spans="1:7" s="1" customFormat="1" ht="45" customHeight="1" x14ac:dyDescent="0.3">
      <c r="A7" s="89"/>
      <c r="B7" s="192"/>
      <c r="C7" s="71" t="s">
        <v>321</v>
      </c>
      <c r="D7" s="72" t="s">
        <v>324</v>
      </c>
      <c r="E7" s="91"/>
    </row>
    <row r="8" spans="1:7" ht="15" customHeight="1" x14ac:dyDescent="0.3">
      <c r="A8" s="89"/>
      <c r="B8" s="73" t="s">
        <v>146</v>
      </c>
      <c r="C8" s="237" t="s">
        <v>445</v>
      </c>
      <c r="D8" s="237"/>
      <c r="E8" s="91"/>
    </row>
    <row r="9" spans="1:7" ht="30" customHeight="1" x14ac:dyDescent="0.3">
      <c r="A9" s="89"/>
      <c r="B9" s="182" t="s">
        <v>311</v>
      </c>
      <c r="C9" s="187" t="s">
        <v>446</v>
      </c>
      <c r="D9" s="191"/>
      <c r="E9" s="91"/>
      <c r="F9" s="56"/>
      <c r="G9" s="57"/>
    </row>
    <row r="10" spans="1:7" ht="15" customHeight="1" x14ac:dyDescent="0.3">
      <c r="A10" s="89"/>
      <c r="B10" s="183"/>
      <c r="C10" s="70" t="s">
        <v>325</v>
      </c>
      <c r="D10" s="74" t="s">
        <v>326</v>
      </c>
      <c r="E10" s="91"/>
      <c r="F10" s="56"/>
      <c r="G10" s="57"/>
    </row>
    <row r="11" spans="1:7" ht="27.6" x14ac:dyDescent="0.3">
      <c r="A11" s="89"/>
      <c r="B11" s="183"/>
      <c r="C11" s="70" t="s">
        <v>327</v>
      </c>
      <c r="D11" s="75" t="s">
        <v>332</v>
      </c>
      <c r="E11" s="91"/>
      <c r="F11" s="56"/>
      <c r="G11" s="57"/>
    </row>
    <row r="12" spans="1:7" ht="27.6" x14ac:dyDescent="0.3">
      <c r="A12" s="89"/>
      <c r="B12" s="183"/>
      <c r="C12" s="70" t="s">
        <v>328</v>
      </c>
      <c r="D12" s="75" t="s">
        <v>335</v>
      </c>
      <c r="E12" s="91"/>
      <c r="F12" s="56"/>
      <c r="G12" s="57"/>
    </row>
    <row r="13" spans="1:7" ht="55.2" x14ac:dyDescent="0.3">
      <c r="A13" s="89"/>
      <c r="B13" s="183"/>
      <c r="C13" s="70" t="s">
        <v>329</v>
      </c>
      <c r="D13" s="75" t="s">
        <v>333</v>
      </c>
      <c r="E13" s="91"/>
      <c r="F13" s="56"/>
      <c r="G13" s="57"/>
    </row>
    <row r="14" spans="1:7" ht="41.4" x14ac:dyDescent="0.3">
      <c r="A14" s="89"/>
      <c r="B14" s="183"/>
      <c r="C14" s="71" t="s">
        <v>330</v>
      </c>
      <c r="D14" s="76" t="s">
        <v>334</v>
      </c>
      <c r="E14" s="91"/>
      <c r="F14" s="56"/>
      <c r="G14" s="57"/>
    </row>
    <row r="15" spans="1:7" ht="70.2" customHeight="1" x14ac:dyDescent="0.3">
      <c r="A15" s="89"/>
      <c r="B15" s="192"/>
      <c r="C15" s="71" t="s">
        <v>148</v>
      </c>
      <c r="D15" s="72" t="s">
        <v>373</v>
      </c>
      <c r="E15" s="91"/>
    </row>
    <row r="16" spans="1:7" ht="45" customHeight="1" x14ac:dyDescent="0.3">
      <c r="A16" s="89"/>
      <c r="B16" s="182" t="s">
        <v>312</v>
      </c>
      <c r="C16" s="83" t="s">
        <v>340</v>
      </c>
      <c r="D16" s="85" t="s">
        <v>384</v>
      </c>
      <c r="E16" s="91"/>
      <c r="F16" s="56"/>
      <c r="G16" s="57"/>
    </row>
    <row r="17" spans="1:7" ht="33" customHeight="1" x14ac:dyDescent="0.3">
      <c r="A17" s="89"/>
      <c r="B17" s="192"/>
      <c r="C17" s="71" t="s">
        <v>147</v>
      </c>
      <c r="D17" s="72" t="s">
        <v>375</v>
      </c>
      <c r="E17" s="91"/>
      <c r="F17" s="56"/>
      <c r="G17" s="57"/>
    </row>
    <row r="18" spans="1:7" x14ac:dyDescent="0.3">
      <c r="A18" s="92"/>
      <c r="B18" s="93"/>
      <c r="C18" s="93"/>
      <c r="D18" s="93"/>
      <c r="E18" s="94"/>
    </row>
  </sheetData>
  <mergeCells count="8">
    <mergeCell ref="A1:E1"/>
    <mergeCell ref="B16:B17"/>
    <mergeCell ref="C4:D4"/>
    <mergeCell ref="B4:B7"/>
    <mergeCell ref="C3:D3"/>
    <mergeCell ref="B9:B15"/>
    <mergeCell ref="C8:D8"/>
    <mergeCell ref="C9:D9"/>
  </mergeCells>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8"/>
  <sheetViews>
    <sheetView showZeros="0" topLeftCell="A10" zoomScaleNormal="100" zoomScaleSheetLayoutView="100" workbookViewId="0">
      <selection sqref="A1:E1"/>
    </sheetView>
  </sheetViews>
  <sheetFormatPr defaultColWidth="11.109375" defaultRowHeight="13.8" x14ac:dyDescent="0.3"/>
  <cols>
    <col min="1" max="1" width="5.6640625" style="68" customWidth="1"/>
    <col min="2" max="2" width="15.6640625" style="47" customWidth="1"/>
    <col min="3" max="3" width="10.6640625" style="47" customWidth="1"/>
    <col min="4" max="4" width="80.6640625" style="47" customWidth="1"/>
    <col min="5" max="5" width="5.6640625" style="47" customWidth="1"/>
    <col min="6" max="16384" width="11.109375" style="47"/>
  </cols>
  <sheetData>
    <row r="1" spans="1:7" ht="95.1" customHeight="1" x14ac:dyDescent="0.3">
      <c r="A1" s="198" t="s">
        <v>351</v>
      </c>
      <c r="B1" s="199"/>
      <c r="C1" s="199"/>
      <c r="D1" s="199"/>
      <c r="E1" s="200"/>
    </row>
    <row r="2" spans="1:7" x14ac:dyDescent="0.3">
      <c r="A2" s="89"/>
      <c r="B2" s="90"/>
      <c r="C2" s="90"/>
      <c r="D2" s="90"/>
      <c r="E2" s="91"/>
    </row>
    <row r="3" spans="1:7" s="1" customFormat="1" ht="90" customHeight="1" x14ac:dyDescent="0.3">
      <c r="A3" s="89"/>
      <c r="B3" s="73" t="s">
        <v>378</v>
      </c>
      <c r="C3" s="203" t="s">
        <v>447</v>
      </c>
      <c r="D3" s="203"/>
      <c r="E3" s="91"/>
    </row>
    <row r="4" spans="1:7" s="1" customFormat="1" ht="30" customHeight="1" x14ac:dyDescent="0.3">
      <c r="A4" s="89"/>
      <c r="B4" s="182" t="s">
        <v>379</v>
      </c>
      <c r="C4" s="187" t="s">
        <v>360</v>
      </c>
      <c r="D4" s="191"/>
      <c r="E4" s="91"/>
    </row>
    <row r="5" spans="1:7" s="1" customFormat="1" ht="39" customHeight="1" x14ac:dyDescent="0.3">
      <c r="A5" s="89"/>
      <c r="B5" s="183"/>
      <c r="C5" s="70" t="s">
        <v>358</v>
      </c>
      <c r="D5" s="69" t="s">
        <v>356</v>
      </c>
      <c r="E5" s="91"/>
    </row>
    <row r="6" spans="1:7" s="1" customFormat="1" ht="54.75" customHeight="1" x14ac:dyDescent="0.3">
      <c r="A6" s="89"/>
      <c r="B6" s="183"/>
      <c r="C6" s="70" t="s">
        <v>354</v>
      </c>
      <c r="D6" s="69" t="s">
        <v>357</v>
      </c>
      <c r="E6" s="91"/>
    </row>
    <row r="7" spans="1:7" s="1" customFormat="1" ht="45" customHeight="1" x14ac:dyDescent="0.3">
      <c r="A7" s="89"/>
      <c r="B7" s="192"/>
      <c r="C7" s="71" t="s">
        <v>355</v>
      </c>
      <c r="D7" s="72" t="s">
        <v>359</v>
      </c>
      <c r="E7" s="91"/>
    </row>
    <row r="8" spans="1:7" ht="15" customHeight="1" x14ac:dyDescent="0.3">
      <c r="A8" s="89"/>
      <c r="B8" s="73" t="s">
        <v>146</v>
      </c>
      <c r="C8" s="237" t="s">
        <v>377</v>
      </c>
      <c r="D8" s="237"/>
      <c r="E8" s="91"/>
    </row>
    <row r="9" spans="1:7" ht="30" customHeight="1" x14ac:dyDescent="0.3">
      <c r="A9" s="89"/>
      <c r="B9" s="182" t="s">
        <v>311</v>
      </c>
      <c r="C9" s="187" t="s">
        <v>448</v>
      </c>
      <c r="D9" s="191"/>
      <c r="E9" s="91"/>
      <c r="F9" s="56"/>
      <c r="G9" s="57"/>
    </row>
    <row r="10" spans="1:7" ht="15" customHeight="1" x14ac:dyDescent="0.3">
      <c r="A10" s="89"/>
      <c r="B10" s="183"/>
      <c r="C10" s="70" t="s">
        <v>325</v>
      </c>
      <c r="D10" s="74" t="s">
        <v>361</v>
      </c>
      <c r="E10" s="91"/>
      <c r="F10" s="56"/>
      <c r="G10" s="57"/>
    </row>
    <row r="11" spans="1:7" ht="27.6" x14ac:dyDescent="0.3">
      <c r="A11" s="89"/>
      <c r="B11" s="183"/>
      <c r="C11" s="70" t="s">
        <v>327</v>
      </c>
      <c r="D11" s="75" t="s">
        <v>362</v>
      </c>
      <c r="E11" s="91"/>
      <c r="F11" s="56"/>
      <c r="G11" s="57"/>
    </row>
    <row r="12" spans="1:7" ht="27.6" x14ac:dyDescent="0.3">
      <c r="A12" s="89"/>
      <c r="B12" s="183"/>
      <c r="C12" s="70" t="s">
        <v>328</v>
      </c>
      <c r="D12" s="75" t="s">
        <v>363</v>
      </c>
      <c r="E12" s="91"/>
      <c r="F12" s="56"/>
      <c r="G12" s="57"/>
    </row>
    <row r="13" spans="1:7" ht="55.2" x14ac:dyDescent="0.3">
      <c r="A13" s="89"/>
      <c r="B13" s="183"/>
      <c r="C13" s="70" t="s">
        <v>329</v>
      </c>
      <c r="D13" s="75" t="s">
        <v>364</v>
      </c>
      <c r="E13" s="91"/>
      <c r="F13" s="56"/>
      <c r="G13" s="57"/>
    </row>
    <row r="14" spans="1:7" ht="55.2" x14ac:dyDescent="0.3">
      <c r="A14" s="89"/>
      <c r="B14" s="183"/>
      <c r="C14" s="71" t="s">
        <v>330</v>
      </c>
      <c r="D14" s="76" t="s">
        <v>365</v>
      </c>
      <c r="E14" s="91"/>
      <c r="F14" s="56"/>
      <c r="G14" s="57"/>
    </row>
    <row r="15" spans="1:7" ht="68.7" customHeight="1" x14ac:dyDescent="0.3">
      <c r="A15" s="89"/>
      <c r="B15" s="192"/>
      <c r="C15" s="71" t="s">
        <v>148</v>
      </c>
      <c r="D15" s="72" t="s">
        <v>374</v>
      </c>
      <c r="E15" s="91"/>
    </row>
    <row r="16" spans="1:7" ht="45" customHeight="1" x14ac:dyDescent="0.3">
      <c r="A16" s="89"/>
      <c r="B16" s="182" t="s">
        <v>312</v>
      </c>
      <c r="C16" s="125" t="s">
        <v>340</v>
      </c>
      <c r="D16" s="85" t="s">
        <v>385</v>
      </c>
      <c r="E16" s="91"/>
      <c r="F16" s="56"/>
      <c r="G16" s="57"/>
    </row>
    <row r="17" spans="1:7" ht="30" customHeight="1" x14ac:dyDescent="0.3">
      <c r="A17" s="89"/>
      <c r="B17" s="192"/>
      <c r="C17" s="71" t="s">
        <v>147</v>
      </c>
      <c r="D17" s="72" t="s">
        <v>376</v>
      </c>
      <c r="E17" s="91"/>
      <c r="F17" s="56"/>
      <c r="G17" s="57"/>
    </row>
    <row r="18" spans="1:7" x14ac:dyDescent="0.3">
      <c r="A18" s="92"/>
      <c r="B18" s="93"/>
      <c r="C18" s="93"/>
      <c r="D18" s="93"/>
      <c r="E18" s="94"/>
    </row>
  </sheetData>
  <mergeCells count="8">
    <mergeCell ref="B16:B17"/>
    <mergeCell ref="A1:E1"/>
    <mergeCell ref="C3:D3"/>
    <mergeCell ref="B4:B7"/>
    <mergeCell ref="C4:D4"/>
    <mergeCell ref="C8:D8"/>
    <mergeCell ref="B9:B15"/>
    <mergeCell ref="C9:D9"/>
  </mergeCells>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4"/>
  <sheetViews>
    <sheetView topLeftCell="A169" zoomScaleNormal="100" zoomScaleSheetLayoutView="118" workbookViewId="0">
      <selection sqref="A1:F1"/>
    </sheetView>
  </sheetViews>
  <sheetFormatPr defaultColWidth="11.44140625" defaultRowHeight="13.8" x14ac:dyDescent="0.3"/>
  <cols>
    <col min="1" max="1" width="5.6640625" style="68" customWidth="1"/>
    <col min="2" max="2" width="15.6640625" style="47" customWidth="1"/>
    <col min="3" max="4" width="5.6640625" style="47" customWidth="1"/>
    <col min="5" max="5" width="80.6640625" style="47" customWidth="1"/>
    <col min="6" max="6" width="5.6640625" style="47" customWidth="1"/>
  </cols>
  <sheetData>
    <row r="1" spans="1:6" s="47" customFormat="1" ht="95.1" customHeight="1" x14ac:dyDescent="0.3">
      <c r="A1" s="230" t="s">
        <v>617</v>
      </c>
      <c r="B1" s="199"/>
      <c r="C1" s="199"/>
      <c r="D1" s="199"/>
      <c r="E1" s="199"/>
      <c r="F1" s="200"/>
    </row>
    <row r="2" spans="1:6" s="47" customFormat="1" x14ac:dyDescent="0.3">
      <c r="A2" s="95"/>
      <c r="B2" s="96"/>
      <c r="C2" s="96"/>
      <c r="D2" s="96"/>
      <c r="E2" s="96"/>
      <c r="F2" s="97"/>
    </row>
    <row r="3" spans="1:6" s="47" customFormat="1" ht="14.1" customHeight="1" x14ac:dyDescent="0.3">
      <c r="A3" s="98"/>
      <c r="B3" s="27" t="s">
        <v>290</v>
      </c>
      <c r="C3" s="51"/>
      <c r="D3" s="51"/>
      <c r="E3" s="52"/>
      <c r="F3" s="99"/>
    </row>
    <row r="4" spans="1:6" s="47" customFormat="1" x14ac:dyDescent="0.3">
      <c r="A4" s="98"/>
      <c r="B4" s="27" t="s">
        <v>301</v>
      </c>
      <c r="C4" s="51"/>
      <c r="D4" s="51"/>
      <c r="E4" s="17"/>
      <c r="F4" s="99"/>
    </row>
    <row r="5" spans="1:6" s="47" customFormat="1" x14ac:dyDescent="0.3">
      <c r="A5" s="89"/>
      <c r="B5" s="90"/>
      <c r="C5" s="90"/>
      <c r="D5" s="90"/>
      <c r="E5" s="90"/>
      <c r="F5" s="91"/>
    </row>
    <row r="6" spans="1:6" s="47" customFormat="1" x14ac:dyDescent="0.3">
      <c r="A6" s="89"/>
      <c r="B6" s="155" t="s">
        <v>449</v>
      </c>
      <c r="C6" s="8"/>
      <c r="D6" s="8"/>
      <c r="E6" s="8"/>
      <c r="F6" s="91"/>
    </row>
    <row r="7" spans="1:6" s="47" customFormat="1" x14ac:dyDescent="0.3">
      <c r="A7" s="89"/>
      <c r="B7" s="156" t="s">
        <v>317</v>
      </c>
      <c r="C7" s="8"/>
      <c r="D7" s="8"/>
      <c r="E7" s="8"/>
      <c r="F7" s="91"/>
    </row>
    <row r="8" spans="1:6" s="47" customFormat="1" x14ac:dyDescent="0.3">
      <c r="A8" s="89">
        <f>SUM(A15:A181)</f>
        <v>133</v>
      </c>
      <c r="B8" s="8"/>
      <c r="C8" s="8"/>
      <c r="D8" s="8"/>
      <c r="E8" s="8"/>
      <c r="F8" s="91"/>
    </row>
    <row r="9" spans="1:6" s="47" customFormat="1" x14ac:dyDescent="0.3">
      <c r="A9" s="89"/>
      <c r="B9" s="157" t="s">
        <v>450</v>
      </c>
      <c r="C9" s="158" t="str">
        <f>IFERROR(AVERAGE(C20,C28,C35,C39,C43),"")</f>
        <v/>
      </c>
      <c r="D9" s="158">
        <f ca="1">COUNTIF(D15:D43,"=TRUE")</f>
        <v>0</v>
      </c>
      <c r="E9" s="9"/>
      <c r="F9" s="91"/>
    </row>
    <row r="10" spans="1:6" s="47" customFormat="1" x14ac:dyDescent="0.3">
      <c r="A10" s="89"/>
      <c r="B10" s="159" t="s">
        <v>451</v>
      </c>
      <c r="C10" s="160" t="str">
        <f>IFERROR(AVERAGE(C52,C58,C64,C70,C76,C82,C87,C93,C99,C105),"")</f>
        <v/>
      </c>
      <c r="D10" s="160">
        <f ca="1">COUNTIF(D52:D105,"=TRUE")</f>
        <v>0</v>
      </c>
      <c r="E10" s="100">
        <f ca="1">SUM(D9:D11)/28</f>
        <v>0</v>
      </c>
      <c r="F10" s="91"/>
    </row>
    <row r="11" spans="1:6" s="47" customFormat="1" x14ac:dyDescent="0.3">
      <c r="A11" s="89"/>
      <c r="B11" s="161" t="s">
        <v>452</v>
      </c>
      <c r="C11" s="53" t="str">
        <f>IFERROR(AVERAGE(C114,C118,C123,C129,C134,C140,C146,C152,C157,C164,C170,C176,C181),"")</f>
        <v/>
      </c>
      <c r="D11" s="53">
        <f ca="1">COUNTIF(D114:D181,"=TRUE")</f>
        <v>0</v>
      </c>
      <c r="E11" s="9"/>
      <c r="F11" s="91"/>
    </row>
    <row r="12" spans="1:6" x14ac:dyDescent="0.3">
      <c r="A12" s="89"/>
      <c r="B12" s="90"/>
      <c r="C12" s="90"/>
      <c r="D12" s="90"/>
      <c r="E12" s="90"/>
      <c r="F12" s="91"/>
    </row>
    <row r="13" spans="1:6" ht="80.400000000000006" x14ac:dyDescent="0.3">
      <c r="A13" s="89"/>
      <c r="B13" s="141" t="s">
        <v>149</v>
      </c>
      <c r="C13" s="60" t="s">
        <v>150</v>
      </c>
      <c r="D13" s="60" t="s">
        <v>151</v>
      </c>
      <c r="E13" s="61" t="s">
        <v>152</v>
      </c>
      <c r="F13" s="91"/>
    </row>
    <row r="14" spans="1:6" s="47" customFormat="1" ht="21.75" customHeight="1" x14ac:dyDescent="0.3">
      <c r="A14" s="89"/>
      <c r="B14" s="64" t="s">
        <v>453</v>
      </c>
      <c r="C14" s="64"/>
      <c r="D14" s="64"/>
      <c r="E14" s="64"/>
      <c r="F14" s="91"/>
    </row>
    <row r="15" spans="1:6" s="1" customFormat="1" ht="12.9" customHeight="1" x14ac:dyDescent="0.3">
      <c r="A15" s="89"/>
      <c r="B15" s="240" t="s">
        <v>454</v>
      </c>
      <c r="C15" s="162"/>
      <c r="D15" s="62"/>
      <c r="E15" s="63" t="s">
        <v>455</v>
      </c>
      <c r="F15" s="91"/>
    </row>
    <row r="16" spans="1:6" s="47" customFormat="1" ht="12.9" customHeight="1" x14ac:dyDescent="0.3">
      <c r="A16" s="89"/>
      <c r="B16" s="240"/>
      <c r="C16" s="162"/>
      <c r="D16" s="62"/>
      <c r="E16" s="58" t="s">
        <v>456</v>
      </c>
      <c r="F16" s="91"/>
    </row>
    <row r="17" spans="1:6" s="47" customFormat="1" ht="12.9" customHeight="1" x14ac:dyDescent="0.3">
      <c r="A17" s="89"/>
      <c r="B17" s="240"/>
      <c r="C17" s="162"/>
      <c r="D17" s="62"/>
      <c r="E17" s="58" t="s">
        <v>457</v>
      </c>
      <c r="F17" s="91"/>
    </row>
    <row r="18" spans="1:6" s="47" customFormat="1" ht="12.9" customHeight="1" x14ac:dyDescent="0.3">
      <c r="A18" s="89"/>
      <c r="B18" s="240"/>
      <c r="C18" s="162"/>
      <c r="D18" s="62"/>
      <c r="E18" s="59" t="s">
        <v>458</v>
      </c>
      <c r="F18" s="91"/>
    </row>
    <row r="19" spans="1:6" s="47" customFormat="1" ht="12.9" customHeight="1" x14ac:dyDescent="0.3">
      <c r="A19" s="89"/>
      <c r="B19" s="240"/>
      <c r="C19" s="162"/>
      <c r="D19" s="62"/>
      <c r="E19" s="59" t="s">
        <v>459</v>
      </c>
      <c r="F19" s="91"/>
    </row>
    <row r="20" spans="1:6" s="47" customFormat="1" x14ac:dyDescent="0.3">
      <c r="A20" s="89">
        <v>5</v>
      </c>
      <c r="B20" s="45"/>
      <c r="C20" s="46"/>
      <c r="D20" s="53" t="str">
        <f ca="1">IF(COUNTA(OFFSET(D20,-A20,0):OFFSET(D20,-1,0))=A20,COUNTIF(OFFSET(D20,-A20,0):OFFSET(D20,-1,0),"=Yes")&gt;=(A20/2),"")</f>
        <v/>
      </c>
      <c r="E20" s="163"/>
      <c r="F20" s="91"/>
    </row>
    <row r="21" spans="1:6" s="47" customFormat="1" ht="12.9" customHeight="1" x14ac:dyDescent="0.3">
      <c r="A21" s="89"/>
      <c r="B21" s="238" t="s">
        <v>460</v>
      </c>
      <c r="C21" s="162"/>
      <c r="D21" s="62"/>
      <c r="E21" s="66" t="s">
        <v>461</v>
      </c>
      <c r="F21" s="91"/>
    </row>
    <row r="22" spans="1:6" s="47" customFormat="1" ht="12.9" customHeight="1" x14ac:dyDescent="0.3">
      <c r="A22" s="89"/>
      <c r="B22" s="239"/>
      <c r="C22" s="162"/>
      <c r="D22" s="62"/>
      <c r="E22" s="66" t="s">
        <v>462</v>
      </c>
      <c r="F22" s="91"/>
    </row>
    <row r="23" spans="1:6" s="47" customFormat="1" ht="12.9" customHeight="1" x14ac:dyDescent="0.3">
      <c r="A23" s="89"/>
      <c r="B23" s="239"/>
      <c r="C23" s="162"/>
      <c r="D23" s="62"/>
      <c r="E23" s="66" t="s">
        <v>463</v>
      </c>
      <c r="F23" s="91"/>
    </row>
    <row r="24" spans="1:6" s="47" customFormat="1" x14ac:dyDescent="0.3">
      <c r="A24" s="89"/>
      <c r="B24" s="239"/>
      <c r="C24" s="162"/>
      <c r="D24" s="62"/>
      <c r="E24" s="66" t="s">
        <v>464</v>
      </c>
      <c r="F24" s="91"/>
    </row>
    <row r="25" spans="1:6" s="47" customFormat="1" ht="12.9" customHeight="1" x14ac:dyDescent="0.3">
      <c r="A25" s="89"/>
      <c r="B25" s="239"/>
      <c r="C25" s="162"/>
      <c r="D25" s="62"/>
      <c r="E25" s="66" t="s">
        <v>465</v>
      </c>
      <c r="F25" s="91"/>
    </row>
    <row r="26" spans="1:6" s="47" customFormat="1" ht="12.9" customHeight="1" x14ac:dyDescent="0.3">
      <c r="A26" s="89"/>
      <c r="B26" s="239"/>
      <c r="C26" s="162"/>
      <c r="D26" s="62"/>
      <c r="E26" s="66" t="s">
        <v>466</v>
      </c>
      <c r="F26" s="91"/>
    </row>
    <row r="27" spans="1:6" s="47" customFormat="1" ht="12.9" customHeight="1" x14ac:dyDescent="0.3">
      <c r="A27" s="89"/>
      <c r="B27" s="239"/>
      <c r="C27" s="162"/>
      <c r="D27" s="62"/>
      <c r="E27" s="66" t="s">
        <v>467</v>
      </c>
      <c r="F27" s="91"/>
    </row>
    <row r="28" spans="1:6" s="47" customFormat="1" x14ac:dyDescent="0.3">
      <c r="A28" s="89">
        <v>7</v>
      </c>
      <c r="B28" s="45"/>
      <c r="C28" s="46"/>
      <c r="D28" s="53" t="str">
        <f ca="1">IF(COUNTA(OFFSET(D28,-A28,0):OFFSET(D28,-1,0))=A28,COUNTIF(OFFSET(D28,-A28,0):OFFSET(D28,-1,0),"=Yes")&gt;=(A28/2),"")</f>
        <v/>
      </c>
      <c r="E28" s="67"/>
      <c r="F28" s="91"/>
    </row>
    <row r="29" spans="1:6" s="47" customFormat="1" ht="12.9" customHeight="1" x14ac:dyDescent="0.3">
      <c r="A29" s="89"/>
      <c r="B29" s="238" t="s">
        <v>468</v>
      </c>
      <c r="C29" s="162"/>
      <c r="D29" s="62"/>
      <c r="E29" s="66" t="s">
        <v>469</v>
      </c>
      <c r="F29" s="91"/>
    </row>
    <row r="30" spans="1:6" s="47" customFormat="1" ht="12.9" customHeight="1" x14ac:dyDescent="0.3">
      <c r="A30" s="89"/>
      <c r="B30" s="239"/>
      <c r="C30" s="162"/>
      <c r="D30" s="62"/>
      <c r="E30" s="66" t="s">
        <v>470</v>
      </c>
      <c r="F30" s="91"/>
    </row>
    <row r="31" spans="1:6" s="47" customFormat="1" ht="12.9" customHeight="1" x14ac:dyDescent="0.3">
      <c r="A31" s="89"/>
      <c r="B31" s="239"/>
      <c r="C31" s="162"/>
      <c r="D31" s="62"/>
      <c r="E31" s="66" t="s">
        <v>471</v>
      </c>
      <c r="F31" s="91"/>
    </row>
    <row r="32" spans="1:6" s="47" customFormat="1" ht="12.9" customHeight="1" x14ac:dyDescent="0.3">
      <c r="A32" s="89"/>
      <c r="B32" s="239"/>
      <c r="C32" s="162"/>
      <c r="D32" s="62"/>
      <c r="E32" s="66" t="s">
        <v>472</v>
      </c>
      <c r="F32" s="91"/>
    </row>
    <row r="33" spans="1:6" s="47" customFormat="1" ht="12.9" customHeight="1" x14ac:dyDescent="0.3">
      <c r="A33" s="89"/>
      <c r="B33" s="239"/>
      <c r="C33" s="162"/>
      <c r="D33" s="62"/>
      <c r="E33" s="66" t="s">
        <v>473</v>
      </c>
      <c r="F33" s="91"/>
    </row>
    <row r="34" spans="1:6" s="47" customFormat="1" ht="12.9" customHeight="1" x14ac:dyDescent="0.3">
      <c r="A34" s="89"/>
      <c r="B34" s="239"/>
      <c r="C34" s="162"/>
      <c r="D34" s="62"/>
      <c r="E34" s="66" t="s">
        <v>474</v>
      </c>
      <c r="F34" s="91"/>
    </row>
    <row r="35" spans="1:6" s="47" customFormat="1" x14ac:dyDescent="0.3">
      <c r="A35" s="89">
        <v>6</v>
      </c>
      <c r="B35" s="45"/>
      <c r="C35" s="46"/>
      <c r="D35" s="53" t="str">
        <f ca="1">IF(COUNTA(OFFSET(D35,-A35,0):OFFSET(D35,-1,0))=A35,COUNTIF(OFFSET(D35,-A35,0):OFFSET(D35,-1,0),"=Yes")&gt;=(A35/2),"")</f>
        <v/>
      </c>
      <c r="E35" s="67"/>
      <c r="F35" s="91"/>
    </row>
    <row r="36" spans="1:6" s="47" customFormat="1" ht="12.9" customHeight="1" x14ac:dyDescent="0.3">
      <c r="A36" s="89"/>
      <c r="B36" s="238" t="s">
        <v>475</v>
      </c>
      <c r="C36" s="162"/>
      <c r="D36" s="62"/>
      <c r="E36" s="66" t="s">
        <v>476</v>
      </c>
      <c r="F36" s="91"/>
    </row>
    <row r="37" spans="1:6" s="47" customFormat="1" ht="12.9" customHeight="1" x14ac:dyDescent="0.3">
      <c r="A37" s="89"/>
      <c r="B37" s="239"/>
      <c r="C37" s="162"/>
      <c r="D37" s="62"/>
      <c r="E37" s="66" t="s">
        <v>477</v>
      </c>
      <c r="F37" s="91"/>
    </row>
    <row r="38" spans="1:6" s="47" customFormat="1" ht="12.9" customHeight="1" x14ac:dyDescent="0.3">
      <c r="A38" s="89"/>
      <c r="B38" s="239"/>
      <c r="C38" s="162"/>
      <c r="D38" s="62"/>
      <c r="E38" s="66" t="s">
        <v>478</v>
      </c>
      <c r="F38" s="91"/>
    </row>
    <row r="39" spans="1:6" s="47" customFormat="1" x14ac:dyDescent="0.3">
      <c r="A39" s="89">
        <v>3</v>
      </c>
      <c r="B39" s="45"/>
      <c r="C39" s="46"/>
      <c r="D39" s="53" t="str">
        <f ca="1">IF(COUNTA(OFFSET(D39,-A39,0):OFFSET(D39,-1,0))=A39,COUNTIF(OFFSET(D39,-A39,0):OFFSET(D39,-1,0),"=Yes")&gt;=(A39/2),"")</f>
        <v/>
      </c>
      <c r="E39" s="67"/>
      <c r="F39" s="91"/>
    </row>
    <row r="40" spans="1:6" s="47" customFormat="1" ht="12.9" customHeight="1" x14ac:dyDescent="0.3">
      <c r="A40" s="89"/>
      <c r="B40" s="238" t="s">
        <v>479</v>
      </c>
      <c r="C40" s="162"/>
      <c r="D40" s="62"/>
      <c r="E40" s="66" t="s">
        <v>480</v>
      </c>
      <c r="F40" s="91"/>
    </row>
    <row r="41" spans="1:6" s="47" customFormat="1" ht="12.9" customHeight="1" x14ac:dyDescent="0.3">
      <c r="A41" s="89"/>
      <c r="B41" s="239"/>
      <c r="C41" s="162"/>
      <c r="D41" s="62"/>
      <c r="E41" s="66" t="s">
        <v>481</v>
      </c>
      <c r="F41" s="91"/>
    </row>
    <row r="42" spans="1:6" s="47" customFormat="1" ht="12.9" customHeight="1" x14ac:dyDescent="0.3">
      <c r="A42" s="89"/>
      <c r="B42" s="239"/>
      <c r="C42" s="162"/>
      <c r="D42" s="62"/>
      <c r="E42" s="66" t="s">
        <v>482</v>
      </c>
      <c r="F42" s="91"/>
    </row>
    <row r="43" spans="1:6" s="47" customFormat="1" x14ac:dyDescent="0.3">
      <c r="A43" s="89">
        <v>3</v>
      </c>
      <c r="B43" s="45"/>
      <c r="C43" s="46"/>
      <c r="D43" s="53" t="str">
        <f ca="1">IF(COUNTA(OFFSET(D43,-A43,0):OFFSET(D43,-1,0))=A43,COUNTIF(OFFSET(D43,-A43,0):OFFSET(D43,-1,0),"=Yes")&gt;=(A43/2),"")</f>
        <v/>
      </c>
      <c r="E43" s="65"/>
      <c r="F43" s="91"/>
    </row>
    <row r="44" spans="1:6" s="47" customFormat="1" x14ac:dyDescent="0.3">
      <c r="A44" s="92"/>
      <c r="B44" s="93"/>
      <c r="C44" s="93"/>
      <c r="D44" s="93"/>
      <c r="E44" s="93"/>
      <c r="F44" s="94"/>
    </row>
    <row r="45" spans="1:6" s="47" customFormat="1" x14ac:dyDescent="0.3">
      <c r="A45" s="95"/>
      <c r="B45" s="96"/>
      <c r="C45" s="96"/>
      <c r="D45" s="96"/>
      <c r="E45" s="96"/>
      <c r="F45" s="97"/>
    </row>
    <row r="46" spans="1:6" s="47" customFormat="1" ht="21.75" customHeight="1" x14ac:dyDescent="0.3">
      <c r="A46" s="89"/>
      <c r="B46" s="49" t="s">
        <v>483</v>
      </c>
      <c r="C46" s="164"/>
      <c r="D46" s="164"/>
      <c r="E46" s="50"/>
      <c r="F46" s="91"/>
    </row>
    <row r="47" spans="1:6" s="47" customFormat="1" ht="12.9" customHeight="1" x14ac:dyDescent="0.3">
      <c r="A47" s="89"/>
      <c r="B47" s="240" t="s">
        <v>484</v>
      </c>
      <c r="C47" s="162"/>
      <c r="D47" s="62"/>
      <c r="E47" s="66" t="s">
        <v>485</v>
      </c>
      <c r="F47" s="91"/>
    </row>
    <row r="48" spans="1:6" s="47" customFormat="1" ht="12.9" customHeight="1" x14ac:dyDescent="0.3">
      <c r="A48" s="89"/>
      <c r="B48" s="239"/>
      <c r="C48" s="162"/>
      <c r="D48" s="62"/>
      <c r="E48" s="66" t="s">
        <v>486</v>
      </c>
      <c r="F48" s="91"/>
    </row>
    <row r="49" spans="1:6" s="47" customFormat="1" ht="12.9" customHeight="1" x14ac:dyDescent="0.3">
      <c r="A49" s="89"/>
      <c r="B49" s="239"/>
      <c r="C49" s="162"/>
      <c r="D49" s="62"/>
      <c r="E49" s="66" t="s">
        <v>487</v>
      </c>
      <c r="F49" s="91"/>
    </row>
    <row r="50" spans="1:6" s="47" customFormat="1" ht="12.9" customHeight="1" x14ac:dyDescent="0.3">
      <c r="A50" s="89"/>
      <c r="B50" s="239"/>
      <c r="C50" s="162"/>
      <c r="D50" s="62"/>
      <c r="E50" s="66" t="s">
        <v>488</v>
      </c>
      <c r="F50" s="91"/>
    </row>
    <row r="51" spans="1:6" s="47" customFormat="1" ht="12.9" customHeight="1" x14ac:dyDescent="0.3">
      <c r="A51" s="89"/>
      <c r="B51" s="239"/>
      <c r="C51" s="162"/>
      <c r="D51" s="62"/>
      <c r="E51" s="66" t="s">
        <v>489</v>
      </c>
      <c r="F51" s="91"/>
    </row>
    <row r="52" spans="1:6" s="47" customFormat="1" x14ac:dyDescent="0.3">
      <c r="A52" s="89">
        <v>5</v>
      </c>
      <c r="B52" s="45"/>
      <c r="C52" s="46"/>
      <c r="D52" s="53" t="str">
        <f ca="1">IF(COUNTA(OFFSET(D52,-A52,0):OFFSET(D52,-1,0))=A52,COUNTIF(OFFSET(D52,-A52,0):OFFSET(D52,-1,0),"=Yes")&gt;=(A52/2),"")</f>
        <v/>
      </c>
      <c r="E52" s="67"/>
      <c r="F52" s="91"/>
    </row>
    <row r="53" spans="1:6" s="47" customFormat="1" ht="12.9" customHeight="1" x14ac:dyDescent="0.3">
      <c r="A53" s="89"/>
      <c r="B53" s="238" t="s">
        <v>490</v>
      </c>
      <c r="C53" s="162"/>
      <c r="D53" s="62"/>
      <c r="E53" s="66" t="s">
        <v>491</v>
      </c>
      <c r="F53" s="91"/>
    </row>
    <row r="54" spans="1:6" s="47" customFormat="1" ht="12.9" customHeight="1" x14ac:dyDescent="0.3">
      <c r="A54" s="89"/>
      <c r="B54" s="239"/>
      <c r="C54" s="162"/>
      <c r="D54" s="62"/>
      <c r="E54" s="66" t="s">
        <v>492</v>
      </c>
      <c r="F54" s="91"/>
    </row>
    <row r="55" spans="1:6" s="47" customFormat="1" ht="12.9" customHeight="1" x14ac:dyDescent="0.3">
      <c r="A55" s="89"/>
      <c r="B55" s="239"/>
      <c r="C55" s="162"/>
      <c r="D55" s="62"/>
      <c r="E55" s="66" t="s">
        <v>493</v>
      </c>
      <c r="F55" s="91"/>
    </row>
    <row r="56" spans="1:6" s="47" customFormat="1" ht="12.9" customHeight="1" x14ac:dyDescent="0.3">
      <c r="A56" s="89"/>
      <c r="B56" s="239"/>
      <c r="C56" s="162"/>
      <c r="D56" s="62"/>
      <c r="E56" s="66" t="s">
        <v>494</v>
      </c>
      <c r="F56" s="91"/>
    </row>
    <row r="57" spans="1:6" s="47" customFormat="1" ht="12.9" customHeight="1" x14ac:dyDescent="0.3">
      <c r="A57" s="89"/>
      <c r="B57" s="239"/>
      <c r="C57" s="162"/>
      <c r="D57" s="62"/>
      <c r="E57" s="66" t="s">
        <v>495</v>
      </c>
      <c r="F57" s="91"/>
    </row>
    <row r="58" spans="1:6" s="47" customFormat="1" x14ac:dyDescent="0.3">
      <c r="A58" s="89">
        <v>5</v>
      </c>
      <c r="B58" s="45"/>
      <c r="C58" s="46"/>
      <c r="D58" s="53" t="str">
        <f ca="1">IF(COUNTA(OFFSET(D58,-A58,0):OFFSET(D58,-1,0))=A58,COUNTIF(OFFSET(D58,-A58,0):OFFSET(D58,-1,0),"=Yes")&gt;=(A58/2),"")</f>
        <v/>
      </c>
      <c r="E58" s="67"/>
      <c r="F58" s="91"/>
    </row>
    <row r="59" spans="1:6" s="47" customFormat="1" ht="12.9" customHeight="1" x14ac:dyDescent="0.3">
      <c r="A59" s="89"/>
      <c r="B59" s="238" t="s">
        <v>496</v>
      </c>
      <c r="C59" s="162"/>
      <c r="D59" s="62"/>
      <c r="E59" s="66" t="s">
        <v>497</v>
      </c>
      <c r="F59" s="91"/>
    </row>
    <row r="60" spans="1:6" s="47" customFormat="1" ht="12.9" customHeight="1" x14ac:dyDescent="0.3">
      <c r="A60" s="89"/>
      <c r="B60" s="239"/>
      <c r="C60" s="162"/>
      <c r="D60" s="62"/>
      <c r="E60" s="66" t="s">
        <v>498</v>
      </c>
      <c r="F60" s="91"/>
    </row>
    <row r="61" spans="1:6" s="47" customFormat="1" ht="12.9" customHeight="1" x14ac:dyDescent="0.3">
      <c r="A61" s="89"/>
      <c r="B61" s="239"/>
      <c r="C61" s="162"/>
      <c r="D61" s="62"/>
      <c r="E61" s="66" t="s">
        <v>499</v>
      </c>
      <c r="F61" s="91"/>
    </row>
    <row r="62" spans="1:6" s="47" customFormat="1" ht="12.9" customHeight="1" x14ac:dyDescent="0.3">
      <c r="A62" s="89"/>
      <c r="B62" s="239"/>
      <c r="C62" s="162"/>
      <c r="D62" s="62"/>
      <c r="E62" s="66" t="s">
        <v>500</v>
      </c>
      <c r="F62" s="91"/>
    </row>
    <row r="63" spans="1:6" s="47" customFormat="1" ht="12.9" customHeight="1" x14ac:dyDescent="0.3">
      <c r="A63" s="89"/>
      <c r="B63" s="239"/>
      <c r="C63" s="162"/>
      <c r="D63" s="62"/>
      <c r="E63" s="66" t="s">
        <v>501</v>
      </c>
      <c r="F63" s="91"/>
    </row>
    <row r="64" spans="1:6" s="47" customFormat="1" x14ac:dyDescent="0.3">
      <c r="A64" s="89">
        <v>5</v>
      </c>
      <c r="B64" s="45"/>
      <c r="C64" s="46"/>
      <c r="D64" s="53" t="str">
        <f ca="1">IF(COUNTA(OFFSET(D64,-A64,0):OFFSET(D64,-1,0))=A64,COUNTIF(OFFSET(D64,-A64,0):OFFSET(D64,-1,0),"=Yes")&gt;=(A64/2),"")</f>
        <v/>
      </c>
      <c r="E64" s="67"/>
      <c r="F64" s="91"/>
    </row>
    <row r="65" spans="1:6" s="47" customFormat="1" ht="12.9" customHeight="1" x14ac:dyDescent="0.3">
      <c r="A65" s="89"/>
      <c r="B65" s="238" t="s">
        <v>502</v>
      </c>
      <c r="C65" s="162"/>
      <c r="D65" s="62"/>
      <c r="E65" s="66" t="s">
        <v>503</v>
      </c>
      <c r="F65" s="91"/>
    </row>
    <row r="66" spans="1:6" s="47" customFormat="1" ht="12.9" customHeight="1" x14ac:dyDescent="0.3">
      <c r="A66" s="89"/>
      <c r="B66" s="239"/>
      <c r="C66" s="162"/>
      <c r="D66" s="62"/>
      <c r="E66" s="66" t="s">
        <v>504</v>
      </c>
      <c r="F66" s="91"/>
    </row>
    <row r="67" spans="1:6" s="47" customFormat="1" ht="12.9" customHeight="1" x14ac:dyDescent="0.3">
      <c r="A67" s="89"/>
      <c r="B67" s="239"/>
      <c r="C67" s="162"/>
      <c r="D67" s="62"/>
      <c r="E67" s="66" t="s">
        <v>505</v>
      </c>
      <c r="F67" s="91"/>
    </row>
    <row r="68" spans="1:6" s="47" customFormat="1" ht="12.9" customHeight="1" x14ac:dyDescent="0.3">
      <c r="A68" s="89"/>
      <c r="B68" s="239"/>
      <c r="C68" s="162"/>
      <c r="D68" s="62"/>
      <c r="E68" s="66" t="s">
        <v>506</v>
      </c>
      <c r="F68" s="91"/>
    </row>
    <row r="69" spans="1:6" s="47" customFormat="1" ht="12.9" customHeight="1" x14ac:dyDescent="0.3">
      <c r="A69" s="89"/>
      <c r="B69" s="239"/>
      <c r="C69" s="162"/>
      <c r="D69" s="62"/>
      <c r="E69" s="66" t="s">
        <v>507</v>
      </c>
      <c r="F69" s="91"/>
    </row>
    <row r="70" spans="1:6" s="47" customFormat="1" x14ac:dyDescent="0.3">
      <c r="A70" s="89">
        <v>5</v>
      </c>
      <c r="B70" s="45"/>
      <c r="C70" s="46"/>
      <c r="D70" s="53" t="str">
        <f ca="1">IF(COUNTA(OFFSET(D70,-A70,0):OFFSET(D70,-1,0))=A70,COUNTIF(OFFSET(D70,-A70,0):OFFSET(D70,-1,0),"=Yes")&gt;=(A70/2),"")</f>
        <v/>
      </c>
      <c r="E70" s="67"/>
      <c r="F70" s="91"/>
    </row>
    <row r="71" spans="1:6" s="47" customFormat="1" ht="12.9" customHeight="1" x14ac:dyDescent="0.3">
      <c r="A71" s="89"/>
      <c r="B71" s="238" t="s">
        <v>508</v>
      </c>
      <c r="C71" s="162"/>
      <c r="D71" s="62"/>
      <c r="E71" s="66" t="s">
        <v>509</v>
      </c>
      <c r="F71" s="91"/>
    </row>
    <row r="72" spans="1:6" s="47" customFormat="1" ht="12.9" customHeight="1" x14ac:dyDescent="0.3">
      <c r="A72" s="89"/>
      <c r="B72" s="239"/>
      <c r="C72" s="162"/>
      <c r="D72" s="62"/>
      <c r="E72" s="66" t="s">
        <v>510</v>
      </c>
      <c r="F72" s="91"/>
    </row>
    <row r="73" spans="1:6" s="47" customFormat="1" ht="12.9" customHeight="1" x14ac:dyDescent="0.3">
      <c r="A73" s="89"/>
      <c r="B73" s="239"/>
      <c r="C73" s="162"/>
      <c r="D73" s="62"/>
      <c r="E73" s="66" t="s">
        <v>511</v>
      </c>
      <c r="F73" s="91"/>
    </row>
    <row r="74" spans="1:6" s="47" customFormat="1" ht="12.9" customHeight="1" x14ac:dyDescent="0.3">
      <c r="A74" s="89"/>
      <c r="B74" s="239"/>
      <c r="C74" s="162"/>
      <c r="D74" s="62"/>
      <c r="E74" s="66" t="s">
        <v>512</v>
      </c>
      <c r="F74" s="91"/>
    </row>
    <row r="75" spans="1:6" s="47" customFormat="1" ht="12.9" customHeight="1" x14ac:dyDescent="0.3">
      <c r="A75" s="89"/>
      <c r="B75" s="239"/>
      <c r="C75" s="162"/>
      <c r="D75" s="62"/>
      <c r="E75" s="66" t="s">
        <v>513</v>
      </c>
      <c r="F75" s="91"/>
    </row>
    <row r="76" spans="1:6" s="47" customFormat="1" x14ac:dyDescent="0.3">
      <c r="A76" s="89">
        <v>5</v>
      </c>
      <c r="B76" s="45"/>
      <c r="C76" s="46"/>
      <c r="D76" s="53" t="str">
        <f ca="1">IF(COUNTA(OFFSET(D76,-A76,0):OFFSET(D76,-1,0))=A76,COUNTIF(OFFSET(D76,-A76,0):OFFSET(D76,-1,0),"=Yes")&gt;=(A76/2),"")</f>
        <v/>
      </c>
      <c r="E76" s="67"/>
      <c r="F76" s="91"/>
    </row>
    <row r="77" spans="1:6" s="47" customFormat="1" ht="12.9" customHeight="1" x14ac:dyDescent="0.3">
      <c r="A77" s="89"/>
      <c r="B77" s="238" t="s">
        <v>514</v>
      </c>
      <c r="C77" s="162"/>
      <c r="D77" s="62"/>
      <c r="E77" s="66" t="s">
        <v>515</v>
      </c>
      <c r="F77" s="91"/>
    </row>
    <row r="78" spans="1:6" s="47" customFormat="1" ht="12.9" customHeight="1" x14ac:dyDescent="0.3">
      <c r="A78" s="89"/>
      <c r="B78" s="239"/>
      <c r="C78" s="162"/>
      <c r="D78" s="62"/>
      <c r="E78" s="66" t="s">
        <v>516</v>
      </c>
      <c r="F78" s="91"/>
    </row>
    <row r="79" spans="1:6" s="47" customFormat="1" ht="12.9" customHeight="1" x14ac:dyDescent="0.3">
      <c r="A79" s="89"/>
      <c r="B79" s="239"/>
      <c r="C79" s="162"/>
      <c r="D79" s="62"/>
      <c r="E79" s="66" t="s">
        <v>517</v>
      </c>
      <c r="F79" s="91"/>
    </row>
    <row r="80" spans="1:6" s="47" customFormat="1" ht="12.9" customHeight="1" x14ac:dyDescent="0.3">
      <c r="A80" s="89"/>
      <c r="B80" s="239"/>
      <c r="C80" s="162"/>
      <c r="D80" s="62"/>
      <c r="E80" s="66" t="s">
        <v>518</v>
      </c>
      <c r="F80" s="91"/>
    </row>
    <row r="81" spans="1:6" s="47" customFormat="1" ht="12.9" customHeight="1" x14ac:dyDescent="0.3">
      <c r="A81" s="89"/>
      <c r="B81" s="239"/>
      <c r="C81" s="162"/>
      <c r="D81" s="62"/>
      <c r="E81" s="66" t="s">
        <v>519</v>
      </c>
      <c r="F81" s="91"/>
    </row>
    <row r="82" spans="1:6" s="47" customFormat="1" x14ac:dyDescent="0.3">
      <c r="A82" s="89">
        <v>5</v>
      </c>
      <c r="B82" s="45"/>
      <c r="C82" s="46"/>
      <c r="D82" s="53" t="str">
        <f ca="1">IF(COUNTA(OFFSET(D82,-A82,0):OFFSET(D82,-1,0))=A82,COUNTIF(OFFSET(D82,-A82,0):OFFSET(D82,-1,0),"=Yes")&gt;=(A82/2),"")</f>
        <v/>
      </c>
      <c r="E82" s="67"/>
      <c r="F82" s="91"/>
    </row>
    <row r="83" spans="1:6" s="47" customFormat="1" ht="12.9" customHeight="1" x14ac:dyDescent="0.3">
      <c r="A83" s="89"/>
      <c r="B83" s="238" t="s">
        <v>520</v>
      </c>
      <c r="C83" s="162"/>
      <c r="D83" s="62"/>
      <c r="E83" s="66" t="s">
        <v>521</v>
      </c>
      <c r="F83" s="91"/>
    </row>
    <row r="84" spans="1:6" s="47" customFormat="1" ht="12.9" customHeight="1" x14ac:dyDescent="0.3">
      <c r="A84" s="89"/>
      <c r="B84" s="239"/>
      <c r="C84" s="162"/>
      <c r="D84" s="62"/>
      <c r="E84" s="66" t="s">
        <v>522</v>
      </c>
      <c r="F84" s="91"/>
    </row>
    <row r="85" spans="1:6" s="47" customFormat="1" ht="12.9" customHeight="1" x14ac:dyDescent="0.3">
      <c r="A85" s="89"/>
      <c r="B85" s="239"/>
      <c r="C85" s="162"/>
      <c r="D85" s="62"/>
      <c r="E85" s="66" t="s">
        <v>523</v>
      </c>
      <c r="F85" s="91"/>
    </row>
    <row r="86" spans="1:6" s="47" customFormat="1" ht="12.9" customHeight="1" x14ac:dyDescent="0.3">
      <c r="A86" s="89"/>
      <c r="B86" s="239"/>
      <c r="C86" s="162"/>
      <c r="D86" s="62"/>
      <c r="E86" s="66" t="s">
        <v>524</v>
      </c>
      <c r="F86" s="91"/>
    </row>
    <row r="87" spans="1:6" s="47" customFormat="1" x14ac:dyDescent="0.3">
      <c r="A87" s="89">
        <v>4</v>
      </c>
      <c r="B87" s="45"/>
      <c r="C87" s="46"/>
      <c r="D87" s="53" t="str">
        <f ca="1">IF(COUNTA(OFFSET(D87,-A87,0):OFFSET(D87,-1,0))=A87,COUNTIF(OFFSET(D87,-A87,0):OFFSET(D87,-1,0),"=Yes")&gt;=(A87/2),"")</f>
        <v/>
      </c>
      <c r="E87" s="67"/>
      <c r="F87" s="91"/>
    </row>
    <row r="88" spans="1:6" s="47" customFormat="1" ht="12.9" customHeight="1" x14ac:dyDescent="0.3">
      <c r="A88" s="89"/>
      <c r="B88" s="238" t="s">
        <v>525</v>
      </c>
      <c r="C88" s="162"/>
      <c r="D88" s="62"/>
      <c r="E88" s="66" t="s">
        <v>526</v>
      </c>
      <c r="F88" s="91"/>
    </row>
    <row r="89" spans="1:6" s="47" customFormat="1" ht="12.9" customHeight="1" x14ac:dyDescent="0.3">
      <c r="A89" s="89"/>
      <c r="B89" s="239"/>
      <c r="C89" s="162"/>
      <c r="D89" s="62"/>
      <c r="E89" s="66" t="s">
        <v>527</v>
      </c>
      <c r="F89" s="91"/>
    </row>
    <row r="90" spans="1:6" s="47" customFormat="1" ht="12.9" customHeight="1" x14ac:dyDescent="0.3">
      <c r="A90" s="89"/>
      <c r="B90" s="239"/>
      <c r="C90" s="162"/>
      <c r="D90" s="62"/>
      <c r="E90" s="66" t="s">
        <v>528</v>
      </c>
      <c r="F90" s="91"/>
    </row>
    <row r="91" spans="1:6" s="47" customFormat="1" ht="12.9" customHeight="1" x14ac:dyDescent="0.3">
      <c r="A91" s="89"/>
      <c r="B91" s="239"/>
      <c r="C91" s="162"/>
      <c r="D91" s="62"/>
      <c r="E91" s="66" t="s">
        <v>529</v>
      </c>
      <c r="F91" s="91"/>
    </row>
    <row r="92" spans="1:6" s="47" customFormat="1" ht="12.9" customHeight="1" x14ac:dyDescent="0.3">
      <c r="A92" s="89"/>
      <c r="B92" s="239"/>
      <c r="C92" s="162"/>
      <c r="D92" s="62"/>
      <c r="E92" s="66" t="s">
        <v>530</v>
      </c>
      <c r="F92" s="91"/>
    </row>
    <row r="93" spans="1:6" s="47" customFormat="1" x14ac:dyDescent="0.3">
      <c r="A93" s="89">
        <v>5</v>
      </c>
      <c r="B93" s="45"/>
      <c r="C93" s="46"/>
      <c r="D93" s="53" t="str">
        <f ca="1">IF(COUNTA(OFFSET(D93,-A93,0):OFFSET(D93,-1,0))=A93,COUNTIF(OFFSET(D93,-A93,0):OFFSET(D93,-1,0),"=Yes")&gt;=(A93/2),"")</f>
        <v/>
      </c>
      <c r="E93" s="67"/>
      <c r="F93" s="91"/>
    </row>
    <row r="94" spans="1:6" s="47" customFormat="1" ht="12.9" customHeight="1" x14ac:dyDescent="0.3">
      <c r="A94" s="89"/>
      <c r="B94" s="238" t="s">
        <v>531</v>
      </c>
      <c r="C94" s="162"/>
      <c r="D94" s="62"/>
      <c r="E94" s="66" t="s">
        <v>532</v>
      </c>
      <c r="F94" s="91"/>
    </row>
    <row r="95" spans="1:6" s="47" customFormat="1" ht="12.9" customHeight="1" x14ac:dyDescent="0.3">
      <c r="A95" s="89"/>
      <c r="B95" s="239"/>
      <c r="C95" s="162"/>
      <c r="D95" s="62"/>
      <c r="E95" s="66" t="s">
        <v>533</v>
      </c>
      <c r="F95" s="91"/>
    </row>
    <row r="96" spans="1:6" s="47" customFormat="1" ht="12.9" customHeight="1" x14ac:dyDescent="0.3">
      <c r="A96" s="89"/>
      <c r="B96" s="239"/>
      <c r="C96" s="162"/>
      <c r="D96" s="62"/>
      <c r="E96" s="66" t="s">
        <v>534</v>
      </c>
      <c r="F96" s="91"/>
    </row>
    <row r="97" spans="1:6" s="47" customFormat="1" ht="12.9" customHeight="1" x14ac:dyDescent="0.3">
      <c r="A97" s="89"/>
      <c r="B97" s="239"/>
      <c r="C97" s="162"/>
      <c r="D97" s="62"/>
      <c r="E97" s="66" t="s">
        <v>535</v>
      </c>
      <c r="F97" s="91"/>
    </row>
    <row r="98" spans="1:6" s="47" customFormat="1" ht="12.9" customHeight="1" x14ac:dyDescent="0.3">
      <c r="A98" s="89"/>
      <c r="B98" s="239"/>
      <c r="C98" s="162"/>
      <c r="D98" s="62"/>
      <c r="E98" s="66" t="s">
        <v>536</v>
      </c>
      <c r="F98" s="91"/>
    </row>
    <row r="99" spans="1:6" s="47" customFormat="1" x14ac:dyDescent="0.3">
      <c r="A99" s="89">
        <v>5</v>
      </c>
      <c r="B99" s="45"/>
      <c r="C99" s="46"/>
      <c r="D99" s="53" t="str">
        <f ca="1">IF(COUNTA(OFFSET(D99,-A99,0):OFFSET(D99,-1,0))=A99,COUNTIF(OFFSET(D99,-A99,0):OFFSET(D99,-1,0),"=Yes")&gt;=(A99/2),"")</f>
        <v/>
      </c>
      <c r="E99" s="67"/>
      <c r="F99" s="91"/>
    </row>
    <row r="100" spans="1:6" s="47" customFormat="1" ht="12.9" customHeight="1" x14ac:dyDescent="0.3">
      <c r="A100" s="89"/>
      <c r="B100" s="238" t="s">
        <v>537</v>
      </c>
      <c r="C100" s="162"/>
      <c r="D100" s="62"/>
      <c r="E100" s="66" t="s">
        <v>538</v>
      </c>
      <c r="F100" s="91"/>
    </row>
    <row r="101" spans="1:6" s="47" customFormat="1" ht="12.9" customHeight="1" x14ac:dyDescent="0.3">
      <c r="A101" s="89"/>
      <c r="B101" s="239"/>
      <c r="C101" s="162"/>
      <c r="D101" s="62"/>
      <c r="E101" s="66" t="s">
        <v>539</v>
      </c>
      <c r="F101" s="91"/>
    </row>
    <row r="102" spans="1:6" s="47" customFormat="1" ht="12.9" customHeight="1" x14ac:dyDescent="0.3">
      <c r="A102" s="89"/>
      <c r="B102" s="239"/>
      <c r="C102" s="162"/>
      <c r="D102" s="62"/>
      <c r="E102" s="66" t="s">
        <v>540</v>
      </c>
      <c r="F102" s="91"/>
    </row>
    <row r="103" spans="1:6" s="47" customFormat="1" ht="12.9" customHeight="1" x14ac:dyDescent="0.3">
      <c r="A103" s="89"/>
      <c r="B103" s="239"/>
      <c r="C103" s="162"/>
      <c r="D103" s="62"/>
      <c r="E103" s="66" t="s">
        <v>541</v>
      </c>
      <c r="F103" s="91"/>
    </row>
    <row r="104" spans="1:6" s="47" customFormat="1" ht="12.9" customHeight="1" x14ac:dyDescent="0.3">
      <c r="A104" s="89"/>
      <c r="B104" s="239"/>
      <c r="C104" s="162"/>
      <c r="D104" s="62"/>
      <c r="E104" s="66" t="s">
        <v>542</v>
      </c>
      <c r="F104" s="91"/>
    </row>
    <row r="105" spans="1:6" s="47" customFormat="1" x14ac:dyDescent="0.3">
      <c r="A105" s="89">
        <v>5</v>
      </c>
      <c r="B105" s="45"/>
      <c r="C105" s="46"/>
      <c r="D105" s="53" t="str">
        <f ca="1">IF(COUNTA(OFFSET(D105,-A105,0):OFFSET(D105,-1,0))=A105,COUNTIF(OFFSET(D105,-A105,0):OFFSET(D105,-1,0),"=Yes")&gt;=(A105/2),"")</f>
        <v/>
      </c>
      <c r="E105" s="65"/>
      <c r="F105" s="91"/>
    </row>
    <row r="106" spans="1:6" s="47" customFormat="1" x14ac:dyDescent="0.3">
      <c r="A106" s="92"/>
      <c r="B106" s="93"/>
      <c r="C106" s="93"/>
      <c r="D106" s="93"/>
      <c r="E106" s="93"/>
      <c r="F106" s="94"/>
    </row>
    <row r="107" spans="1:6" s="47" customFormat="1" x14ac:dyDescent="0.3">
      <c r="A107" s="95"/>
      <c r="B107" s="96"/>
      <c r="C107" s="96"/>
      <c r="D107" s="96"/>
      <c r="E107" s="96"/>
      <c r="F107" s="97"/>
    </row>
    <row r="108" spans="1:6" s="47" customFormat="1" ht="21.75" customHeight="1" x14ac:dyDescent="0.3">
      <c r="A108" s="89"/>
      <c r="B108" s="49" t="s">
        <v>543</v>
      </c>
      <c r="C108" s="164"/>
      <c r="D108" s="164"/>
      <c r="E108" s="50"/>
      <c r="F108" s="91"/>
    </row>
    <row r="109" spans="1:6" s="47" customFormat="1" ht="12.9" customHeight="1" x14ac:dyDescent="0.3">
      <c r="A109" s="89"/>
      <c r="B109" s="240" t="s">
        <v>544</v>
      </c>
      <c r="C109" s="162"/>
      <c r="D109" s="62"/>
      <c r="E109" s="66" t="s">
        <v>545</v>
      </c>
      <c r="F109" s="91"/>
    </row>
    <row r="110" spans="1:6" s="47" customFormat="1" ht="12.9" customHeight="1" x14ac:dyDescent="0.3">
      <c r="A110" s="89"/>
      <c r="B110" s="239"/>
      <c r="C110" s="162"/>
      <c r="D110" s="62"/>
      <c r="E110" s="66" t="s">
        <v>546</v>
      </c>
      <c r="F110" s="91"/>
    </row>
    <row r="111" spans="1:6" s="47" customFormat="1" ht="12.9" customHeight="1" x14ac:dyDescent="0.3">
      <c r="A111" s="89"/>
      <c r="B111" s="239"/>
      <c r="C111" s="162"/>
      <c r="D111" s="62"/>
      <c r="E111" s="66" t="s">
        <v>547</v>
      </c>
      <c r="F111" s="91"/>
    </row>
    <row r="112" spans="1:6" s="47" customFormat="1" ht="12.9" customHeight="1" x14ac:dyDescent="0.3">
      <c r="A112" s="89"/>
      <c r="B112" s="239"/>
      <c r="C112" s="162"/>
      <c r="D112" s="62"/>
      <c r="E112" s="66" t="s">
        <v>548</v>
      </c>
      <c r="F112" s="91"/>
    </row>
    <row r="113" spans="1:6" s="47" customFormat="1" ht="12.9" customHeight="1" x14ac:dyDescent="0.3">
      <c r="A113" s="89"/>
      <c r="B113" s="239"/>
      <c r="C113" s="162"/>
      <c r="D113" s="62"/>
      <c r="E113" s="66" t="s">
        <v>549</v>
      </c>
      <c r="F113" s="91"/>
    </row>
    <row r="114" spans="1:6" s="47" customFormat="1" x14ac:dyDescent="0.3">
      <c r="A114" s="89">
        <v>5</v>
      </c>
      <c r="B114" s="45"/>
      <c r="C114" s="46"/>
      <c r="D114" s="53" t="str">
        <f ca="1">IF(COUNTA(OFFSET(D114,-A114,0):OFFSET(D114,-1,0))=A114,COUNTIF(OFFSET(D114,-A114,0):OFFSET(D114,-1,0),"=Yes")&gt;=(A114/2),"")</f>
        <v/>
      </c>
      <c r="E114" s="67"/>
      <c r="F114" s="91"/>
    </row>
    <row r="115" spans="1:6" s="47" customFormat="1" ht="12.9" customHeight="1" x14ac:dyDescent="0.3">
      <c r="A115" s="89"/>
      <c r="B115" s="238" t="s">
        <v>550</v>
      </c>
      <c r="C115" s="162"/>
      <c r="D115" s="62"/>
      <c r="E115" s="66" t="s">
        <v>551</v>
      </c>
      <c r="F115" s="91"/>
    </row>
    <row r="116" spans="1:6" s="47" customFormat="1" ht="12.9" customHeight="1" x14ac:dyDescent="0.3">
      <c r="A116" s="89"/>
      <c r="B116" s="239"/>
      <c r="C116" s="162"/>
      <c r="D116" s="62"/>
      <c r="E116" s="66" t="s">
        <v>552</v>
      </c>
      <c r="F116" s="91"/>
    </row>
    <row r="117" spans="1:6" s="47" customFormat="1" ht="12.9" customHeight="1" x14ac:dyDescent="0.3">
      <c r="A117" s="89"/>
      <c r="B117" s="239"/>
      <c r="C117" s="162"/>
      <c r="D117" s="62"/>
      <c r="E117" s="66" t="s">
        <v>553</v>
      </c>
      <c r="F117" s="91"/>
    </row>
    <row r="118" spans="1:6" s="47" customFormat="1" x14ac:dyDescent="0.3">
      <c r="A118" s="89">
        <v>3</v>
      </c>
      <c r="B118" s="45"/>
      <c r="C118" s="46"/>
      <c r="D118" s="53" t="str">
        <f ca="1">IF(COUNTA(OFFSET(D118,-A118,0):OFFSET(D118,-1,0))=A118,COUNTIF(OFFSET(D118,-A118,0):OFFSET(D118,-1,0),"=Yes")&gt;=(A118/2),"")</f>
        <v/>
      </c>
      <c r="E118" s="67"/>
      <c r="F118" s="91"/>
    </row>
    <row r="119" spans="1:6" s="47" customFormat="1" ht="12.9" customHeight="1" x14ac:dyDescent="0.3">
      <c r="A119" s="89"/>
      <c r="B119" s="238" t="s">
        <v>554</v>
      </c>
      <c r="C119" s="162"/>
      <c r="D119" s="62"/>
      <c r="E119" s="145" t="s">
        <v>555</v>
      </c>
      <c r="F119" s="91"/>
    </row>
    <row r="120" spans="1:6" s="47" customFormat="1" x14ac:dyDescent="0.3">
      <c r="A120" s="89"/>
      <c r="B120" s="239"/>
      <c r="C120" s="162"/>
      <c r="D120" s="62"/>
      <c r="E120" s="145" t="s">
        <v>556</v>
      </c>
      <c r="F120" s="91"/>
    </row>
    <row r="121" spans="1:6" s="47" customFormat="1" ht="12.9" customHeight="1" x14ac:dyDescent="0.3">
      <c r="A121" s="89"/>
      <c r="B121" s="239"/>
      <c r="C121" s="162"/>
      <c r="D121" s="62"/>
      <c r="E121" s="145" t="s">
        <v>557</v>
      </c>
      <c r="F121" s="91"/>
    </row>
    <row r="122" spans="1:6" s="47" customFormat="1" ht="12.9" customHeight="1" x14ac:dyDescent="0.3">
      <c r="A122" s="89"/>
      <c r="B122" s="239"/>
      <c r="C122" s="162"/>
      <c r="D122" s="62"/>
      <c r="E122" s="145" t="s">
        <v>558</v>
      </c>
      <c r="F122" s="91"/>
    </row>
    <row r="123" spans="1:6" s="47" customFormat="1" x14ac:dyDescent="0.3">
      <c r="A123" s="89">
        <v>4</v>
      </c>
      <c r="B123" s="45"/>
      <c r="C123" s="46"/>
      <c r="D123" s="53" t="str">
        <f ca="1">IF(COUNTA(OFFSET(D123,-A123,0):OFFSET(D123,-1,0))=A123,COUNTIF(OFFSET(D123,-A123,0):OFFSET(D123,-1,0),"=Yes")&gt;=(A123/2),"")</f>
        <v/>
      </c>
      <c r="E123" s="67"/>
      <c r="F123" s="91"/>
    </row>
    <row r="124" spans="1:6" s="47" customFormat="1" ht="12.9" customHeight="1" x14ac:dyDescent="0.3">
      <c r="A124" s="89"/>
      <c r="B124" s="238" t="s">
        <v>559</v>
      </c>
      <c r="C124" s="162"/>
      <c r="D124" s="62"/>
      <c r="E124" s="145" t="s">
        <v>560</v>
      </c>
      <c r="F124" s="91"/>
    </row>
    <row r="125" spans="1:6" s="47" customFormat="1" ht="12.9" customHeight="1" x14ac:dyDescent="0.3">
      <c r="A125" s="89"/>
      <c r="B125" s="239"/>
      <c r="C125" s="162"/>
      <c r="D125" s="62"/>
      <c r="E125" s="145" t="s">
        <v>561</v>
      </c>
      <c r="F125" s="91"/>
    </row>
    <row r="126" spans="1:6" s="47" customFormat="1" ht="12.9" customHeight="1" x14ac:dyDescent="0.3">
      <c r="A126" s="89"/>
      <c r="B126" s="239"/>
      <c r="C126" s="162"/>
      <c r="D126" s="62"/>
      <c r="E126" s="145" t="s">
        <v>562</v>
      </c>
      <c r="F126" s="91"/>
    </row>
    <row r="127" spans="1:6" s="47" customFormat="1" ht="12.9" customHeight="1" x14ac:dyDescent="0.3">
      <c r="A127" s="89"/>
      <c r="B127" s="239"/>
      <c r="C127" s="162"/>
      <c r="D127" s="62"/>
      <c r="E127" s="145" t="s">
        <v>563</v>
      </c>
      <c r="F127" s="91"/>
    </row>
    <row r="128" spans="1:6" s="47" customFormat="1" ht="12.9" customHeight="1" x14ac:dyDescent="0.3">
      <c r="A128" s="89"/>
      <c r="B128" s="239"/>
      <c r="C128" s="162"/>
      <c r="D128" s="62"/>
      <c r="E128" s="145" t="s">
        <v>564</v>
      </c>
      <c r="F128" s="91"/>
    </row>
    <row r="129" spans="1:6" s="47" customFormat="1" x14ac:dyDescent="0.3">
      <c r="A129" s="89">
        <v>5</v>
      </c>
      <c r="B129" s="45"/>
      <c r="C129" s="46"/>
      <c r="D129" s="53" t="str">
        <f ca="1">IF(COUNTA(OFFSET(D129,-A129,0):OFFSET(D129,-1,0))=A129,COUNTIF(OFFSET(D129,-A129,0):OFFSET(D129,-1,0),"=Yes")&gt;=(A129/2),"")</f>
        <v/>
      </c>
      <c r="E129" s="67"/>
      <c r="F129" s="91"/>
    </row>
    <row r="130" spans="1:6" s="47" customFormat="1" ht="12.9" customHeight="1" x14ac:dyDescent="0.3">
      <c r="A130" s="89"/>
      <c r="B130" s="238" t="s">
        <v>565</v>
      </c>
      <c r="C130" s="162"/>
      <c r="D130" s="62"/>
      <c r="E130" s="145" t="s">
        <v>566</v>
      </c>
      <c r="F130" s="91"/>
    </row>
    <row r="131" spans="1:6" s="47" customFormat="1" ht="12.9" customHeight="1" x14ac:dyDescent="0.3">
      <c r="A131" s="89"/>
      <c r="B131" s="239"/>
      <c r="C131" s="162"/>
      <c r="D131" s="62"/>
      <c r="E131" s="145" t="s">
        <v>567</v>
      </c>
      <c r="F131" s="91"/>
    </row>
    <row r="132" spans="1:6" s="47" customFormat="1" ht="12.9" customHeight="1" x14ac:dyDescent="0.3">
      <c r="A132" s="89"/>
      <c r="B132" s="239"/>
      <c r="C132" s="162"/>
      <c r="D132" s="62"/>
      <c r="E132" s="145" t="s">
        <v>568</v>
      </c>
      <c r="F132" s="91"/>
    </row>
    <row r="133" spans="1:6" s="47" customFormat="1" ht="12.9" customHeight="1" x14ac:dyDescent="0.3">
      <c r="A133" s="89"/>
      <c r="B133" s="239"/>
      <c r="C133" s="162"/>
      <c r="D133" s="62"/>
      <c r="E133" s="145" t="s">
        <v>569</v>
      </c>
      <c r="F133" s="91"/>
    </row>
    <row r="134" spans="1:6" s="47" customFormat="1" x14ac:dyDescent="0.3">
      <c r="A134" s="89">
        <v>4</v>
      </c>
      <c r="B134" s="45"/>
      <c r="C134" s="46"/>
      <c r="D134" s="53" t="str">
        <f ca="1">IF(COUNTA(OFFSET(D134,-A134,0):OFFSET(D134,-1,0))=A134,COUNTIF(OFFSET(D134,-A134,0):OFFSET(D134,-1,0),"=Yes")&gt;=(A134/2),"")</f>
        <v/>
      </c>
      <c r="E134" s="67"/>
      <c r="F134" s="91"/>
    </row>
    <row r="135" spans="1:6" s="47" customFormat="1" ht="12.9" customHeight="1" x14ac:dyDescent="0.3">
      <c r="A135" s="89"/>
      <c r="B135" s="238" t="s">
        <v>570</v>
      </c>
      <c r="C135" s="162"/>
      <c r="D135" s="62"/>
      <c r="E135" s="145" t="s">
        <v>571</v>
      </c>
      <c r="F135" s="91"/>
    </row>
    <row r="136" spans="1:6" s="47" customFormat="1" ht="12.9" customHeight="1" x14ac:dyDescent="0.3">
      <c r="A136" s="89"/>
      <c r="B136" s="239"/>
      <c r="C136" s="162"/>
      <c r="D136" s="62"/>
      <c r="E136" s="145" t="s">
        <v>572</v>
      </c>
      <c r="F136" s="91"/>
    </row>
    <row r="137" spans="1:6" s="47" customFormat="1" ht="12.9" customHeight="1" x14ac:dyDescent="0.3">
      <c r="A137" s="89"/>
      <c r="B137" s="239"/>
      <c r="C137" s="162"/>
      <c r="D137" s="62"/>
      <c r="E137" s="145" t="s">
        <v>573</v>
      </c>
      <c r="F137" s="91"/>
    </row>
    <row r="138" spans="1:6" s="47" customFormat="1" ht="12.9" customHeight="1" x14ac:dyDescent="0.3">
      <c r="A138" s="89"/>
      <c r="B138" s="239"/>
      <c r="C138" s="162"/>
      <c r="D138" s="62"/>
      <c r="E138" s="145" t="s">
        <v>574</v>
      </c>
      <c r="F138" s="91"/>
    </row>
    <row r="139" spans="1:6" s="47" customFormat="1" ht="12.9" customHeight="1" x14ac:dyDescent="0.3">
      <c r="A139" s="89"/>
      <c r="B139" s="239"/>
      <c r="C139" s="162"/>
      <c r="D139" s="62"/>
      <c r="E139" s="145" t="s">
        <v>575</v>
      </c>
      <c r="F139" s="91"/>
    </row>
    <row r="140" spans="1:6" s="47" customFormat="1" x14ac:dyDescent="0.3">
      <c r="A140" s="89">
        <v>5</v>
      </c>
      <c r="B140" s="45"/>
      <c r="C140" s="46"/>
      <c r="D140" s="53" t="str">
        <f ca="1">IF(COUNTA(OFFSET(D140,-A140,0):OFFSET(D140,-1,0))=A140,COUNTIF(OFFSET(D140,-A140,0):OFFSET(D140,-1,0),"=Yes")&gt;=(A140/2),"")</f>
        <v/>
      </c>
      <c r="E140" s="67"/>
      <c r="F140" s="91"/>
    </row>
    <row r="141" spans="1:6" s="47" customFormat="1" ht="12.9" customHeight="1" x14ac:dyDescent="0.3">
      <c r="A141" s="89"/>
      <c r="B141" s="238" t="s">
        <v>576</v>
      </c>
      <c r="C141" s="162"/>
      <c r="D141" s="62"/>
      <c r="E141" s="145" t="s">
        <v>577</v>
      </c>
      <c r="F141" s="91"/>
    </row>
    <row r="142" spans="1:6" s="47" customFormat="1" ht="12.9" customHeight="1" x14ac:dyDescent="0.3">
      <c r="A142" s="89"/>
      <c r="B142" s="239"/>
      <c r="C142" s="162"/>
      <c r="D142" s="62"/>
      <c r="E142" s="145" t="s">
        <v>578</v>
      </c>
      <c r="F142" s="91"/>
    </row>
    <row r="143" spans="1:6" s="47" customFormat="1" x14ac:dyDescent="0.3">
      <c r="A143" s="89"/>
      <c r="B143" s="239"/>
      <c r="C143" s="162"/>
      <c r="D143" s="62"/>
      <c r="E143" s="145" t="s">
        <v>579</v>
      </c>
      <c r="F143" s="91"/>
    </row>
    <row r="144" spans="1:6" s="47" customFormat="1" ht="12.9" customHeight="1" x14ac:dyDescent="0.3">
      <c r="A144" s="89"/>
      <c r="B144" s="239"/>
      <c r="C144" s="162"/>
      <c r="D144" s="62"/>
      <c r="E144" s="145" t="s">
        <v>580</v>
      </c>
      <c r="F144" s="91"/>
    </row>
    <row r="145" spans="1:6" s="47" customFormat="1" ht="12.9" customHeight="1" x14ac:dyDescent="0.3">
      <c r="A145" s="89"/>
      <c r="B145" s="239"/>
      <c r="C145" s="162"/>
      <c r="D145" s="62"/>
      <c r="E145" s="145" t="s">
        <v>581</v>
      </c>
      <c r="F145" s="91"/>
    </row>
    <row r="146" spans="1:6" s="47" customFormat="1" x14ac:dyDescent="0.3">
      <c r="A146" s="89">
        <v>5</v>
      </c>
      <c r="B146" s="45"/>
      <c r="C146" s="46"/>
      <c r="D146" s="53" t="str">
        <f ca="1">IF(COUNTA(OFFSET(D146,-A146,0):OFFSET(D146,-1,0))=A146,COUNTIF(OFFSET(D146,-A146,0):OFFSET(D146,-1,0),"=Yes")&gt;=(A146/2),"")</f>
        <v/>
      </c>
      <c r="E146" s="67"/>
      <c r="F146" s="91"/>
    </row>
    <row r="147" spans="1:6" s="47" customFormat="1" ht="12.9" customHeight="1" x14ac:dyDescent="0.3">
      <c r="A147" s="89"/>
      <c r="B147" s="238" t="s">
        <v>582</v>
      </c>
      <c r="C147" s="162"/>
      <c r="D147" s="62"/>
      <c r="E147" s="145" t="s">
        <v>583</v>
      </c>
      <c r="F147" s="91"/>
    </row>
    <row r="148" spans="1:6" s="47" customFormat="1" ht="12.9" customHeight="1" x14ac:dyDescent="0.3">
      <c r="A148" s="89"/>
      <c r="B148" s="239"/>
      <c r="C148" s="162"/>
      <c r="D148" s="62"/>
      <c r="E148" s="145" t="s">
        <v>584</v>
      </c>
      <c r="F148" s="91"/>
    </row>
    <row r="149" spans="1:6" s="47" customFormat="1" ht="12.9" customHeight="1" x14ac:dyDescent="0.3">
      <c r="A149" s="89"/>
      <c r="B149" s="239"/>
      <c r="C149" s="162"/>
      <c r="D149" s="62"/>
      <c r="E149" s="145" t="s">
        <v>585</v>
      </c>
      <c r="F149" s="91"/>
    </row>
    <row r="150" spans="1:6" s="47" customFormat="1" ht="12.9" customHeight="1" x14ac:dyDescent="0.3">
      <c r="A150" s="89"/>
      <c r="B150" s="239"/>
      <c r="C150" s="162"/>
      <c r="D150" s="62"/>
      <c r="E150" s="145" t="s">
        <v>586</v>
      </c>
      <c r="F150" s="91"/>
    </row>
    <row r="151" spans="1:6" s="47" customFormat="1" ht="12.9" customHeight="1" x14ac:dyDescent="0.3">
      <c r="A151" s="89"/>
      <c r="B151" s="239"/>
      <c r="C151" s="162"/>
      <c r="D151" s="62"/>
      <c r="E151" s="145" t="s">
        <v>587</v>
      </c>
      <c r="F151" s="91"/>
    </row>
    <row r="152" spans="1:6" s="47" customFormat="1" x14ac:dyDescent="0.3">
      <c r="A152" s="89">
        <v>5</v>
      </c>
      <c r="B152" s="45"/>
      <c r="C152" s="46"/>
      <c r="D152" s="53" t="str">
        <f ca="1">IF(COUNTA(OFFSET(D152,-A152,0):OFFSET(D152,-1,0))=A152,COUNTIF(OFFSET(D152,-A152,0):OFFSET(D152,-1,0),"=Yes")&gt;=(A152/2),"")</f>
        <v/>
      </c>
      <c r="E152" s="67"/>
      <c r="F152" s="91"/>
    </row>
    <row r="153" spans="1:6" s="47" customFormat="1" ht="12.9" customHeight="1" x14ac:dyDescent="0.3">
      <c r="A153" s="89"/>
      <c r="B153" s="238" t="s">
        <v>588</v>
      </c>
      <c r="C153" s="162"/>
      <c r="D153" s="62"/>
      <c r="E153" s="145" t="s">
        <v>589</v>
      </c>
      <c r="F153" s="91"/>
    </row>
    <row r="154" spans="1:6" s="47" customFormat="1" ht="12.9" customHeight="1" x14ac:dyDescent="0.3">
      <c r="A154" s="89"/>
      <c r="B154" s="239"/>
      <c r="C154" s="162"/>
      <c r="D154" s="62"/>
      <c r="E154" s="145" t="s">
        <v>590</v>
      </c>
      <c r="F154" s="91"/>
    </row>
    <row r="155" spans="1:6" s="47" customFormat="1" ht="12.9" customHeight="1" x14ac:dyDescent="0.3">
      <c r="A155" s="89"/>
      <c r="B155" s="239"/>
      <c r="C155" s="162"/>
      <c r="D155" s="62"/>
      <c r="E155" s="145" t="s">
        <v>591</v>
      </c>
      <c r="F155" s="91"/>
    </row>
    <row r="156" spans="1:6" s="47" customFormat="1" ht="12.9" customHeight="1" x14ac:dyDescent="0.3">
      <c r="A156" s="89"/>
      <c r="B156" s="239"/>
      <c r="C156" s="162"/>
      <c r="D156" s="62"/>
      <c r="E156" s="145" t="s">
        <v>592</v>
      </c>
      <c r="F156" s="91"/>
    </row>
    <row r="157" spans="1:6" s="47" customFormat="1" x14ac:dyDescent="0.3">
      <c r="A157" s="89">
        <v>4</v>
      </c>
      <c r="B157" s="45"/>
      <c r="C157" s="46"/>
      <c r="D157" s="53" t="str">
        <f ca="1">IF(COUNTA(OFFSET(D157,-A157,0):OFFSET(D157,-1,0))=A157,COUNTIF(OFFSET(D157,-A157,0):OFFSET(D157,-1,0),"=Yes")&gt;=(A157/2),"")</f>
        <v/>
      </c>
      <c r="E157" s="67"/>
      <c r="F157" s="91"/>
    </row>
    <row r="158" spans="1:6" s="47" customFormat="1" ht="12.9" customHeight="1" x14ac:dyDescent="0.3">
      <c r="A158" s="89"/>
      <c r="B158" s="238" t="s">
        <v>593</v>
      </c>
      <c r="C158" s="162"/>
      <c r="D158" s="62"/>
      <c r="E158" s="145" t="s">
        <v>594</v>
      </c>
      <c r="F158" s="91"/>
    </row>
    <row r="159" spans="1:6" s="47" customFormat="1" ht="12.9" customHeight="1" x14ac:dyDescent="0.3">
      <c r="A159" s="89"/>
      <c r="B159" s="239"/>
      <c r="C159" s="162"/>
      <c r="D159" s="62"/>
      <c r="E159" s="145" t="s">
        <v>595</v>
      </c>
      <c r="F159" s="91"/>
    </row>
    <row r="160" spans="1:6" s="47" customFormat="1" ht="12.9" customHeight="1" x14ac:dyDescent="0.3">
      <c r="A160" s="89"/>
      <c r="B160" s="239"/>
      <c r="C160" s="162"/>
      <c r="D160" s="62"/>
      <c r="E160" s="145" t="s">
        <v>596</v>
      </c>
      <c r="F160" s="91"/>
    </row>
    <row r="161" spans="1:6" s="47" customFormat="1" x14ac:dyDescent="0.3">
      <c r="A161" s="89"/>
      <c r="B161" s="239"/>
      <c r="C161" s="162"/>
      <c r="D161" s="62"/>
      <c r="E161" s="145" t="s">
        <v>597</v>
      </c>
      <c r="F161" s="91"/>
    </row>
    <row r="162" spans="1:6" s="47" customFormat="1" ht="12.9" customHeight="1" x14ac:dyDescent="0.3">
      <c r="A162" s="89"/>
      <c r="B162" s="239"/>
      <c r="C162" s="162"/>
      <c r="D162" s="62"/>
      <c r="E162" s="145" t="s">
        <v>598</v>
      </c>
      <c r="F162" s="91"/>
    </row>
    <row r="163" spans="1:6" s="47" customFormat="1" ht="12.9" customHeight="1" x14ac:dyDescent="0.3">
      <c r="A163" s="89"/>
      <c r="B163" s="239"/>
      <c r="C163" s="162"/>
      <c r="D163" s="62"/>
      <c r="E163" s="145" t="s">
        <v>599</v>
      </c>
      <c r="F163" s="91"/>
    </row>
    <row r="164" spans="1:6" s="47" customFormat="1" x14ac:dyDescent="0.3">
      <c r="A164" s="89">
        <v>6</v>
      </c>
      <c r="B164" s="45"/>
      <c r="C164" s="46"/>
      <c r="D164" s="53" t="str">
        <f ca="1">IF(COUNTA(OFFSET(D164,-A164,0):OFFSET(D164,-1,0))=A164,COUNTIF(OFFSET(D164,-A164,0):OFFSET(D164,-1,0),"=Yes")&gt;=(A164/2),"")</f>
        <v/>
      </c>
      <c r="E164" s="67"/>
      <c r="F164" s="91"/>
    </row>
    <row r="165" spans="1:6" s="47" customFormat="1" ht="12.9" customHeight="1" x14ac:dyDescent="0.3">
      <c r="A165" s="89"/>
      <c r="B165" s="238" t="s">
        <v>600</v>
      </c>
      <c r="C165" s="162"/>
      <c r="D165" s="62"/>
      <c r="E165" s="145" t="s">
        <v>601</v>
      </c>
      <c r="F165" s="91"/>
    </row>
    <row r="166" spans="1:6" s="47" customFormat="1" ht="12.9" customHeight="1" x14ac:dyDescent="0.3">
      <c r="A166" s="89"/>
      <c r="B166" s="239"/>
      <c r="C166" s="162"/>
      <c r="D166" s="62"/>
      <c r="E166" s="145" t="s">
        <v>602</v>
      </c>
      <c r="F166" s="91"/>
    </row>
    <row r="167" spans="1:6" s="47" customFormat="1" ht="12.9" customHeight="1" x14ac:dyDescent="0.3">
      <c r="A167" s="89"/>
      <c r="B167" s="239"/>
      <c r="C167" s="162"/>
      <c r="D167" s="62"/>
      <c r="E167" s="145" t="s">
        <v>603</v>
      </c>
      <c r="F167" s="91"/>
    </row>
    <row r="168" spans="1:6" s="47" customFormat="1" ht="12.9" customHeight="1" x14ac:dyDescent="0.3">
      <c r="A168" s="89"/>
      <c r="B168" s="239"/>
      <c r="C168" s="162"/>
      <c r="D168" s="62"/>
      <c r="E168" s="145" t="s">
        <v>604</v>
      </c>
      <c r="F168" s="91"/>
    </row>
    <row r="169" spans="1:6" s="47" customFormat="1" ht="12.9" customHeight="1" x14ac:dyDescent="0.3">
      <c r="A169" s="89"/>
      <c r="B169" s="239"/>
      <c r="C169" s="162"/>
      <c r="D169" s="62"/>
      <c r="E169" s="145" t="s">
        <v>605</v>
      </c>
      <c r="F169" s="91"/>
    </row>
    <row r="170" spans="1:6" s="47" customFormat="1" x14ac:dyDescent="0.3">
      <c r="A170" s="89">
        <v>5</v>
      </c>
      <c r="B170" s="45"/>
      <c r="C170" s="46"/>
      <c r="D170" s="53" t="str">
        <f ca="1">IF(COUNTA(OFFSET(D170,-A170,0):OFFSET(D170,-1,0))=A170,COUNTIF(OFFSET(D170,-A170,0):OFFSET(D170,-1,0),"=Yes")&gt;=(A170/2),"")</f>
        <v/>
      </c>
      <c r="E170" s="67"/>
      <c r="F170" s="91"/>
    </row>
    <row r="171" spans="1:6" s="47" customFormat="1" ht="12.9" customHeight="1" x14ac:dyDescent="0.3">
      <c r="A171" s="89"/>
      <c r="B171" s="238" t="s">
        <v>606</v>
      </c>
      <c r="C171" s="162"/>
      <c r="D171" s="62"/>
      <c r="E171" s="145" t="s">
        <v>607</v>
      </c>
      <c r="F171" s="91"/>
    </row>
    <row r="172" spans="1:6" s="47" customFormat="1" ht="12.9" customHeight="1" x14ac:dyDescent="0.3">
      <c r="A172" s="89"/>
      <c r="B172" s="239"/>
      <c r="C172" s="162"/>
      <c r="D172" s="62"/>
      <c r="E172" s="145" t="s">
        <v>608</v>
      </c>
      <c r="F172" s="91"/>
    </row>
    <row r="173" spans="1:6" s="47" customFormat="1" ht="12.9" customHeight="1" x14ac:dyDescent="0.3">
      <c r="A173" s="89"/>
      <c r="B173" s="239"/>
      <c r="C173" s="162"/>
      <c r="D173" s="62"/>
      <c r="E173" s="145" t="s">
        <v>609</v>
      </c>
      <c r="F173" s="91"/>
    </row>
    <row r="174" spans="1:6" s="47" customFormat="1" ht="12.9" customHeight="1" x14ac:dyDescent="0.3">
      <c r="A174" s="89"/>
      <c r="B174" s="239"/>
      <c r="C174" s="162"/>
      <c r="D174" s="62"/>
      <c r="E174" s="145" t="s">
        <v>610</v>
      </c>
      <c r="F174" s="91"/>
    </row>
    <row r="175" spans="1:6" s="47" customFormat="1" ht="12.9" customHeight="1" x14ac:dyDescent="0.3">
      <c r="A175" s="89"/>
      <c r="B175" s="239"/>
      <c r="C175" s="162"/>
      <c r="D175" s="62"/>
      <c r="E175" s="145" t="s">
        <v>611</v>
      </c>
      <c r="F175" s="91"/>
    </row>
    <row r="176" spans="1:6" s="47" customFormat="1" x14ac:dyDescent="0.3">
      <c r="A176" s="89">
        <v>5</v>
      </c>
      <c r="B176" s="45"/>
      <c r="C176" s="46"/>
      <c r="D176" s="53" t="str">
        <f ca="1">IF(COUNTA(OFFSET(D176,-A176,0):OFFSET(D176,-1,0))=A176,COUNTIF(OFFSET(D176,-A176,0):OFFSET(D176,-1,0),"=Yes")&gt;=(A176/2),"")</f>
        <v/>
      </c>
      <c r="E176" s="67"/>
      <c r="F176" s="91"/>
    </row>
    <row r="177" spans="1:6" s="47" customFormat="1" ht="12.9" customHeight="1" x14ac:dyDescent="0.3">
      <c r="A177" s="89"/>
      <c r="B177" s="238" t="s">
        <v>612</v>
      </c>
      <c r="C177" s="162"/>
      <c r="D177" s="62"/>
      <c r="E177" s="145" t="s">
        <v>613</v>
      </c>
      <c r="F177" s="91"/>
    </row>
    <row r="178" spans="1:6" s="47" customFormat="1" ht="12.9" customHeight="1" x14ac:dyDescent="0.3">
      <c r="A178" s="89"/>
      <c r="B178" s="239"/>
      <c r="C178" s="162"/>
      <c r="D178" s="62"/>
      <c r="E178" s="145" t="s">
        <v>614</v>
      </c>
      <c r="F178" s="91"/>
    </row>
    <row r="179" spans="1:6" s="47" customFormat="1" ht="12.9" customHeight="1" x14ac:dyDescent="0.3">
      <c r="A179" s="89"/>
      <c r="B179" s="239"/>
      <c r="C179" s="162"/>
      <c r="D179" s="62"/>
      <c r="E179" s="145" t="s">
        <v>615</v>
      </c>
      <c r="F179" s="91"/>
    </row>
    <row r="180" spans="1:6" s="47" customFormat="1" ht="12.9" customHeight="1" x14ac:dyDescent="0.3">
      <c r="A180" s="89"/>
      <c r="B180" s="239"/>
      <c r="C180" s="162"/>
      <c r="D180" s="62"/>
      <c r="E180" s="145" t="s">
        <v>616</v>
      </c>
      <c r="F180" s="91"/>
    </row>
    <row r="181" spans="1:6" s="47" customFormat="1" x14ac:dyDescent="0.3">
      <c r="A181" s="89">
        <v>4</v>
      </c>
      <c r="B181" s="45"/>
      <c r="C181" s="46"/>
      <c r="D181" s="53" t="str">
        <f ca="1">IF(COUNTA(OFFSET(D181,-A181,0):OFFSET(D181,-1,0))=A181,COUNTIF(OFFSET(D181,-A181,0):OFFSET(D181,-1,0),"=Yes")&gt;=(A181/2),"")</f>
        <v/>
      </c>
      <c r="E181" s="65"/>
      <c r="F181" s="91"/>
    </row>
    <row r="182" spans="1:6" s="47" customFormat="1" x14ac:dyDescent="0.3">
      <c r="A182" s="92"/>
      <c r="B182" s="93"/>
      <c r="C182" s="93"/>
      <c r="D182" s="93"/>
      <c r="E182" s="93"/>
      <c r="F182" s="94"/>
    </row>
    <row r="183" spans="1:6" s="47" customFormat="1" x14ac:dyDescent="0.3">
      <c r="A183" s="68"/>
    </row>
    <row r="184" spans="1:6" s="47" customFormat="1" x14ac:dyDescent="0.3">
      <c r="A184" s="68"/>
    </row>
  </sheetData>
  <mergeCells count="29">
    <mergeCell ref="B141:B145"/>
    <mergeCell ref="B177:B180"/>
    <mergeCell ref="B147:B151"/>
    <mergeCell ref="B153:B156"/>
    <mergeCell ref="B158:B163"/>
    <mergeCell ref="B165:B169"/>
    <mergeCell ref="B171:B175"/>
    <mergeCell ref="B115:B117"/>
    <mergeCell ref="B119:B122"/>
    <mergeCell ref="B124:B128"/>
    <mergeCell ref="B130:B133"/>
    <mergeCell ref="B135:B139"/>
    <mergeCell ref="B83:B86"/>
    <mergeCell ref="B88:B92"/>
    <mergeCell ref="B94:B98"/>
    <mergeCell ref="B100:B104"/>
    <mergeCell ref="B109:B113"/>
    <mergeCell ref="A1:F1"/>
    <mergeCell ref="B77:B81"/>
    <mergeCell ref="B15:B19"/>
    <mergeCell ref="B21:B27"/>
    <mergeCell ref="B29:B34"/>
    <mergeCell ref="B36:B38"/>
    <mergeCell ref="B40:B42"/>
    <mergeCell ref="B47:B51"/>
    <mergeCell ref="B53:B57"/>
    <mergeCell ref="B59:B63"/>
    <mergeCell ref="B65:B69"/>
    <mergeCell ref="B71:B75"/>
  </mergeCells>
  <dataValidations count="3">
    <dataValidation type="list" allowBlank="1" showInputMessage="1" showErrorMessage="1" sqref="E4" xr:uid="{00000000-0002-0000-0600-000000000000}">
      <formula1>Niveau</formula1>
    </dataValidation>
    <dataValidation type="list" allowBlank="1" showInputMessage="1" showErrorMessage="1" sqref="D15:D19 D47:D51 D53:D57 D59:D63 D65:D69 D71:D75 D77:D81 D177:D180 D29:D34 D36:D38 D40:D42 D83:D86 D88:D92 D94:D98 D100:D104 D109:D113 D115:D117 D119:D122 D124:D128 D130:D133 D135:D139 D141:D145 D147:D151 D153:D156 D158:D163 D165:D169 D171:D175 D21:D27" xr:uid="{B4A674A5-7D31-4432-B698-3E3920DE587D}">
      <formula1>ScaleSA</formula1>
    </dataValidation>
    <dataValidation type="list" allowBlank="1" showInputMessage="1" showErrorMessage="1" sqref="C20 C28 C35 C39 C164 C52 C58 C64 C70 C76 C82 C93 C99 C43 C114 C129 C140 C146 C152 C170 C176 C118 C87 C123 C134 C157 C181 C105" xr:uid="{72E24FEA-5C40-4BC2-AC7E-F1FF92E2E3C2}">
      <formula1>ScaleK</formula1>
    </dataValidation>
  </dataValidations>
  <printOptions horizontalCentered="1"/>
  <pageMargins left="0.70866141732283472" right="0.70866141732283472" top="0.74803149606299213" bottom="0.74803149606299213" header="0.31496062992125984" footer="0.31496062992125984"/>
  <pageSetup paperSize="9" fitToHeight="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4A7AC-F124-456A-88DF-FDB838F4C5C4}">
  <dimension ref="B7:F17"/>
  <sheetViews>
    <sheetView topLeftCell="A10" zoomScale="92" zoomScaleNormal="92" workbookViewId="0">
      <selection activeCell="D24" sqref="D24"/>
    </sheetView>
  </sheetViews>
  <sheetFormatPr defaultRowHeight="13.8" x14ac:dyDescent="0.3"/>
  <cols>
    <col min="2" max="2" width="17.5546875" customWidth="1"/>
    <col min="3" max="3" width="17.88671875" customWidth="1"/>
    <col min="4" max="4" width="18" customWidth="1"/>
    <col min="5" max="5" width="12.33203125" customWidth="1"/>
    <col min="6" max="6" width="17.33203125" customWidth="1"/>
  </cols>
  <sheetData>
    <row r="7" spans="2:6" ht="15.6" x14ac:dyDescent="0.3">
      <c r="B7" s="166" t="s">
        <v>620</v>
      </c>
      <c r="C7" s="242" t="s">
        <v>624</v>
      </c>
      <c r="D7" s="243"/>
      <c r="E7" s="243"/>
    </row>
    <row r="8" spans="2:6" ht="15.6" x14ac:dyDescent="0.3">
      <c r="B8" s="166" t="s">
        <v>621</v>
      </c>
      <c r="C8" s="242" t="s">
        <v>625</v>
      </c>
      <c r="D8" s="243"/>
      <c r="E8" s="243"/>
    </row>
    <row r="9" spans="2:6" ht="15.6" x14ac:dyDescent="0.3">
      <c r="B9" s="166" t="s">
        <v>622</v>
      </c>
      <c r="C9" s="242" t="s">
        <v>626</v>
      </c>
      <c r="D9" s="243"/>
      <c r="E9" s="243"/>
    </row>
    <row r="10" spans="2:6" ht="15.6" x14ac:dyDescent="0.3">
      <c r="B10" s="166" t="s">
        <v>623</v>
      </c>
      <c r="C10" s="242" t="s">
        <v>627</v>
      </c>
      <c r="D10" s="243"/>
      <c r="E10" s="243"/>
    </row>
    <row r="13" spans="2:6" ht="15.6" x14ac:dyDescent="0.3">
      <c r="B13" s="166" t="s">
        <v>628</v>
      </c>
      <c r="C13" s="167"/>
      <c r="D13" s="166" t="s">
        <v>630</v>
      </c>
      <c r="E13" s="166" t="s">
        <v>631</v>
      </c>
      <c r="F13" s="166" t="s">
        <v>17</v>
      </c>
    </row>
    <row r="14" spans="2:6" ht="15.6" x14ac:dyDescent="0.3">
      <c r="B14" s="167" t="s">
        <v>629</v>
      </c>
      <c r="C14" s="167"/>
      <c r="D14" s="167" t="s">
        <v>632</v>
      </c>
      <c r="E14" s="167" t="s">
        <v>633</v>
      </c>
      <c r="F14" s="167"/>
    </row>
    <row r="15" spans="2:6" ht="15.6" x14ac:dyDescent="0.3">
      <c r="B15" s="165"/>
      <c r="C15" s="165"/>
      <c r="D15" s="165"/>
      <c r="E15" s="165"/>
      <c r="F15" s="165"/>
    </row>
    <row r="16" spans="2:6" ht="15.6" x14ac:dyDescent="0.3">
      <c r="B16" s="166" t="s">
        <v>634</v>
      </c>
      <c r="C16" s="241" t="s">
        <v>635</v>
      </c>
      <c r="D16" s="241"/>
      <c r="E16" s="166" t="s">
        <v>636</v>
      </c>
      <c r="F16" s="166" t="s">
        <v>631</v>
      </c>
    </row>
    <row r="17" spans="2:6" ht="15.6" x14ac:dyDescent="0.3">
      <c r="B17" s="169">
        <v>2</v>
      </c>
      <c r="C17" s="242" t="s">
        <v>637</v>
      </c>
      <c r="D17" s="242"/>
      <c r="E17" s="167" t="s">
        <v>638</v>
      </c>
      <c r="F17" s="168">
        <v>44055</v>
      </c>
    </row>
  </sheetData>
  <mergeCells count="6">
    <mergeCell ref="C16:D16"/>
    <mergeCell ref="C17:D17"/>
    <mergeCell ref="C7:E7"/>
    <mergeCell ref="C8:E8"/>
    <mergeCell ref="C9:E9"/>
    <mergeCell ref="C10:E10"/>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5" sqref="E5:G5"/>
    </sheetView>
  </sheetViews>
  <sheetFormatPr defaultColWidth="11.44140625" defaultRowHeight="13.8" x14ac:dyDescent="0.3"/>
  <sheetData/>
  <printOptions gridLines="1"/>
  <pageMargins left="0.70866141732283472" right="0.70866141732283472" top="0.74803149606299213" bottom="0.74803149606299213" header="0.31496062992125984" footer="0.31496062992125984"/>
  <pageSetup paperSize="9" scale="6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vt:lpstr>
      <vt:lpstr>Instructions EN A. Form</vt:lpstr>
      <vt:lpstr>Instructions FR A. Form</vt:lpstr>
      <vt:lpstr>Application Form</vt:lpstr>
      <vt:lpstr>Instructions EN SA</vt:lpstr>
      <vt:lpstr>Instructions FR SA</vt:lpstr>
      <vt:lpstr>SA Form</vt:lpstr>
      <vt:lpstr>File Num</vt:lpstr>
      <vt:lpstr>Programme SA</vt:lpstr>
      <vt:lpstr>Portfolio SA</vt:lpstr>
      <vt:lpstr>Lists</vt:lpstr>
      <vt:lpstr>Civilité</vt:lpstr>
      <vt:lpstr>Langue</vt:lpstr>
      <vt:lpstr>Niveau</vt:lpstr>
      <vt:lpstr>Niveau_c</vt:lpstr>
      <vt:lpstr>Niveau_l</vt:lpstr>
      <vt:lpstr>Phase</vt:lpstr>
      <vt:lpstr>'Application Form'!Print_Area</vt:lpstr>
      <vt:lpstr>Instruction!Print_Area</vt:lpstr>
      <vt:lpstr>ScaleK</vt:lpstr>
      <vt:lpstr>ScaleSA</vt:lpstr>
      <vt:lpstr>Type_fem</vt:lpstr>
      <vt:lpstr>Type_masc</vt:lpstr>
    </vt:vector>
  </TitlesOfParts>
  <Company>PM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Rohit Madan</cp:lastModifiedBy>
  <cp:lastPrinted>2020-08-11T10:03:41Z</cp:lastPrinted>
  <dcterms:created xsi:type="dcterms:W3CDTF">2016-04-15T13:56:41Z</dcterms:created>
  <dcterms:modified xsi:type="dcterms:W3CDTF">2022-10-05T18:52:51Z</dcterms:modified>
</cp:coreProperties>
</file>